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090" firstSheet="4" activeTab="11"/>
  </bookViews>
  <sheets>
    <sheet name="2022年部门预算表" sheetId="12" r:id="rId1"/>
    <sheet name="收支预算总表" sheetId="1" r:id="rId2"/>
    <sheet name="部门收入总表" sheetId="2" r:id="rId3"/>
    <sheet name="部门支出总表" sheetId="3" r:id="rId4"/>
    <sheet name="财拨收支总表" sheetId="4" r:id="rId5"/>
    <sheet name="一般公共预算支出表" sheetId="5" r:id="rId6"/>
    <sheet name="一般公共预算基本支出表" sheetId="6" r:id="rId7"/>
    <sheet name="一般公共预算三公表" sheetId="7" r:id="rId8"/>
    <sheet name="政府性基金" sheetId="8" r:id="rId9"/>
    <sheet name="国有资本经营" sheetId="9" r:id="rId10"/>
    <sheet name="部门整体支出绩效目标表" sheetId="10" r:id="rId11"/>
    <sheet name="重点项目绩效目标表" sheetId="11" r:id="rId12"/>
  </sheets>
  <externalReferences>
    <externalReference r:id="rId13"/>
  </externalReferences>
  <calcPr calcId="144525"/>
</workbook>
</file>

<file path=xl/calcChain.xml><?xml version="1.0" encoding="utf-8"?>
<calcChain xmlns="http://schemas.openxmlformats.org/spreadsheetml/2006/main">
  <c r="E31" i="10"/>
  <c r="E6" i="9"/>
  <c r="D6"/>
  <c r="E6" i="8"/>
  <c r="D6"/>
  <c r="E6" i="6"/>
  <c r="D6"/>
  <c r="E7" i="5"/>
  <c r="D7"/>
  <c r="G25" i="4"/>
  <c r="F25"/>
  <c r="E25"/>
  <c r="D25"/>
  <c r="F24"/>
  <c r="E24"/>
  <c r="D24"/>
  <c r="F23"/>
  <c r="E23"/>
  <c r="D23"/>
  <c r="F22"/>
  <c r="E22"/>
  <c r="D22"/>
  <c r="F21"/>
  <c r="E21"/>
  <c r="D21"/>
  <c r="F20"/>
  <c r="E20"/>
  <c r="D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G6"/>
  <c r="F6"/>
  <c r="E6"/>
  <c r="D6"/>
  <c r="E6" i="3"/>
  <c r="D6"/>
  <c r="O6" i="2"/>
  <c r="N6"/>
  <c r="M6"/>
  <c r="L6"/>
  <c r="K6"/>
  <c r="J6"/>
  <c r="I6"/>
  <c r="G6"/>
  <c r="F6"/>
  <c r="E6"/>
  <c r="D6"/>
  <c r="D27" i="1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B6"/>
</calcChain>
</file>

<file path=xl/sharedStrings.xml><?xml version="1.0" encoding="utf-8"?>
<sst xmlns="http://schemas.openxmlformats.org/spreadsheetml/2006/main" count="449" uniqueCount="259">
  <si>
    <t>2022年部门预算表</t>
  </si>
  <si>
    <t>部门名称：</t>
  </si>
  <si>
    <t>安远县司法局</t>
  </si>
  <si>
    <t>编制日期：</t>
  </si>
  <si>
    <t>编制单位：</t>
  </si>
  <si>
    <t>单位负责人签章：</t>
  </si>
  <si>
    <t>蒙鹏华</t>
  </si>
  <si>
    <t>财务负责人签章：</t>
  </si>
  <si>
    <t>钟惠</t>
  </si>
  <si>
    <t>制表人签章：</t>
  </si>
  <si>
    <t>赖霖</t>
  </si>
  <si>
    <t>收支预算总表</t>
  </si>
  <si>
    <t>填报单位:[146001]安远县司法局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</si>
  <si>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</si>
  <si>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</si>
  <si>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</si>
  <si>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</si>
  <si>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</si>
  <si>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</si>
  <si>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</si>
  <si>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 xml:space="preserve">    （一）一般公共预算收入</t>
  </si>
  <si>
    <t xml:space="preserve">    （二）政府性基金预算收入</t>
  </si>
  <si>
    <t xml:space="preserve">   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</si>
  <si>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</si>
  <si>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</si>
  <si>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</si>
  <si>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</si>
  <si>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</si>
  <si>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</si>
  <si>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</si>
  <si>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</si>
  <si>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</si>
  <si>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</si>
  <si>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</si>
  <si>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</si>
  <si>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</si>
  <si>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部门收入总表</t>
  </si>
  <si>
    <t>[146001]安远县司法局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</si>
  <si>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</si>
  <si>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</si>
  <si>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</si>
  <si>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</si>
  <si>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</si>
  <si>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</si>
  <si>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</si>
  <si>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</si>
  <si>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</si>
  <si>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</si>
  <si>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</si>
  <si>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</si>
  <si>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</si>
  <si>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</si>
  <si>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</si>
  <si>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</si>
  <si>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</si>
  <si>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>204</t>
  </si>
  <si>
    <t>公共安全支出</t>
  </si>
  <si>
    <t>　06</t>
  </si>
  <si>
    <t>　司法</t>
  </si>
  <si>
    <t>　　2040601</t>
  </si>
  <si>
    <t>　　行政运行</t>
  </si>
  <si>
    <t>　　2040610</t>
  </si>
  <si>
    <t>　　社区矫正</t>
  </si>
  <si>
    <t>　　2040612</t>
  </si>
  <si>
    <t>　　法治建设</t>
  </si>
  <si>
    <t>　　2040699</t>
  </si>
  <si>
    <t>　　其他司法支出</t>
  </si>
  <si>
    <t>208</t>
  </si>
  <si>
    <t>社会保障和就业支出</t>
  </si>
  <si>
    <t>　01</t>
  </si>
  <si>
    <t>　人力资源和社会保障管理事务</t>
  </si>
  <si>
    <t>　　2080116</t>
  </si>
  <si>
    <t>　　引进人才费用</t>
  </si>
  <si>
    <t>　05</t>
  </si>
  <si>
    <t>　行政事业单位养老支出</t>
  </si>
  <si>
    <t>　　2080505</t>
  </si>
  <si>
    <t>　　机关事业单位基本养老保险缴费支出</t>
  </si>
  <si>
    <t>　99</t>
  </si>
  <si>
    <t>　其他社会保障和就业支出</t>
  </si>
  <si>
    <t>　　2089999</t>
  </si>
  <si>
    <t>　　其他社会保障和就业支出</t>
  </si>
  <si>
    <t>210</t>
  </si>
  <si>
    <t>卫生健康支出</t>
  </si>
  <si>
    <t>　11</t>
  </si>
  <si>
    <t>　行政事业单位医疗</t>
  </si>
  <si>
    <t>　　2101101</t>
  </si>
  <si>
    <t>　　行政单位医疗</t>
  </si>
  <si>
    <t>221</t>
  </si>
  <si>
    <t>住房保障支出</t>
  </si>
  <si>
    <t>　02</t>
  </si>
  <si>
    <t>　住房改革支出</t>
  </si>
  <si>
    <t>　　2210201</t>
  </si>
  <si>
    <t>　　住房公积金</t>
  </si>
  <si>
    <t>部门支出总表</t>
  </si>
  <si>
    <t>填报单位[146001]安远县司法局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</si>
  <si>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</si>
  <si>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</si>
  <si>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</si>
  <si>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</si>
  <si>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</si>
  <si>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</si>
  <si>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</si>
  <si>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</si>
  <si>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</si>
  <si>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</si>
  <si>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</si>
  <si>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</si>
  <si>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</si>
  <si>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</si>
  <si>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二、上年结转</t>
  </si>
  <si>
    <t>二、结转下年</t>
  </si>
  <si>
    <t xml:space="preserve">  一般公共预算拨款结转</t>
  </si>
  <si>
    <t xml:space="preserve">  政府性基金预算拨款结转</t>
  </si>
  <si>
    <t>一般公共预算支出表</t>
  </si>
  <si>
    <t>2022年预算数</t>
  </si>
  <si>
    <t>一般公共预算基本支出表</t>
  </si>
  <si>
    <t>支出经济分类科目</t>
  </si>
  <si>
    <t>2022年基本支出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</si>
  <si>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</si>
  <si>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</si>
  <si>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</si>
  <si>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</si>
  <si>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</si>
  <si>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</si>
  <si>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</si>
  <si>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</si>
  <si>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</si>
  <si>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</si>
  <si>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</si>
  <si>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</si>
  <si>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</si>
  <si>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</si>
  <si>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30110</t>
  </si>
  <si>
    <t>　职工基本医疗保险缴费</t>
  </si>
  <si>
    <t>　30112</t>
  </si>
  <si>
    <t>　其他社会保障缴费</t>
  </si>
  <si>
    <t>　30113</t>
  </si>
  <si>
    <t>　住房公积金</t>
  </si>
  <si>
    <t>302</t>
  </si>
  <si>
    <t>商品和服务支出</t>
  </si>
  <si>
    <t>　30202</t>
  </si>
  <si>
    <t>　印刷费</t>
  </si>
  <si>
    <t>　30208</t>
  </si>
  <si>
    <t>　取暖费</t>
  </si>
  <si>
    <t>　30211</t>
  </si>
  <si>
    <t>　差旅费</t>
  </si>
  <si>
    <t>　30217</t>
  </si>
  <si>
    <t>　公务接待费</t>
  </si>
  <si>
    <t>　30231</t>
  </si>
  <si>
    <t>　公务用车运行维护费</t>
  </si>
  <si>
    <t>　30239</t>
  </si>
  <si>
    <t>　其他交通费用</t>
  </si>
  <si>
    <t>303</t>
  </si>
  <si>
    <t>对个人和家庭的补助</t>
  </si>
  <si>
    <t>　30305</t>
  </si>
  <si>
    <t>　生活补助</t>
  </si>
  <si>
    <t>一般公共预算“三公”经费支出表</t>
  </si>
  <si>
    <t>单位编码</t>
  </si>
  <si>
    <t>单位名称</t>
  </si>
  <si>
    <t>因公出国(境)费</t>
  </si>
  <si>
    <t>公务接待费</t>
  </si>
  <si>
    <t>公务用车运行维护费</t>
  </si>
  <si>
    <t>公务用车购置</t>
  </si>
  <si>
    <t>146001</t>
  </si>
  <si>
    <t>注：若为空表，则为该部门（单位）无政府性基金收支</t>
  </si>
  <si>
    <t>政府性基金预算支出表</t>
  </si>
  <si>
    <t>注：若为空表，则为该部门（单位）无国有资本经营预算收支</t>
  </si>
  <si>
    <t>国有资本经营预算支出表</t>
  </si>
  <si>
    <t>基本</t>
  </si>
  <si>
    <t>2022年部门整体支出绩效目标表</t>
  </si>
  <si>
    <t>部门名称</t>
  </si>
  <si>
    <t>联系人</t>
  </si>
  <si>
    <t>联系电话</t>
  </si>
  <si>
    <t>部门基本信息</t>
  </si>
  <si>
    <t>部门所属领域</t>
  </si>
  <si>
    <t>公共安全</t>
  </si>
  <si>
    <t>直属单位包括</t>
  </si>
  <si>
    <t>内设职能部门</t>
  </si>
  <si>
    <t>编制控制数</t>
  </si>
  <si>
    <t>在职人员总数</t>
  </si>
  <si>
    <t>其中：行政编制人数</t>
  </si>
  <si>
    <t>事业编制人数</t>
  </si>
  <si>
    <t>编外人数</t>
  </si>
  <si>
    <t>当年预算情况（万元）</t>
  </si>
  <si>
    <t>收入预算合计</t>
  </si>
  <si>
    <t>其中：上级财政拨款</t>
  </si>
  <si>
    <t>本级财政安排</t>
  </si>
  <si>
    <t>其他资金</t>
  </si>
  <si>
    <t>支出预算合计</t>
  </si>
  <si>
    <t>其中：人员经费</t>
  </si>
  <si>
    <t>项目经费</t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</si>
  <si>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</si>
  <si>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</si>
  <si>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</si>
  <si>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</si>
  <si>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</si>
  <si>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</si>
  <si>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</si>
  <si>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 xml:space="preserve"> 社区矫正、安置帮教对象培训教育次数</t>
  </si>
  <si>
    <t>＞4次</t>
  </si>
  <si>
    <t>行政复议案件办理数</t>
  </si>
  <si>
    <t>＞6件</t>
  </si>
  <si>
    <t>受理矛盾纠纷调解案件数</t>
  </si>
  <si>
    <t>＞300宗</t>
  </si>
  <si>
    <t>法律援助案件完成数</t>
  </si>
  <si>
    <t>＞400件</t>
  </si>
  <si>
    <t>法治宣传活动次数</t>
  </si>
  <si>
    <t>＞100次</t>
  </si>
  <si>
    <t>质量指标</t>
  </si>
  <si>
    <t>排查化解社会矛盾纠纷</t>
  </si>
  <si>
    <t>≥98%</t>
  </si>
  <si>
    <t>国家工作人员学法用法考试，参学率、报考率、考核合格率达标</t>
  </si>
  <si>
    <t>=100%</t>
  </si>
  <si>
    <t>特殊人群重新犯罪率</t>
  </si>
  <si>
    <t>＜3%</t>
  </si>
  <si>
    <t>时效指标</t>
  </si>
  <si>
    <t>各项工作完成及时率</t>
  </si>
  <si>
    <t>成本指标</t>
  </si>
  <si>
    <t>全年预算成本</t>
  </si>
  <si>
    <t>727.71万元</t>
  </si>
  <si>
    <t>效益指标</t>
  </si>
  <si>
    <t>经济效益
指标</t>
  </si>
  <si>
    <t>法治化营商环境</t>
  </si>
  <si>
    <t>打造法治化营商环境，助力社会经济健康发展</t>
  </si>
  <si>
    <t>社会效益
指标</t>
  </si>
  <si>
    <t>维护社会公平公正</t>
  </si>
  <si>
    <t>维护社会公平正义，确保社会和谐稳定，营造良好的法治环境</t>
  </si>
  <si>
    <t>可持续影响指标</t>
  </si>
  <si>
    <t>推进依法行政</t>
  </si>
  <si>
    <t>持续发挥顾问在制定重大决策、推进依法行政中的积极作用</t>
  </si>
  <si>
    <t>满意度
指标</t>
  </si>
  <si>
    <t>满意度指标</t>
  </si>
  <si>
    <t xml:space="preserve"> 社会公众满意度</t>
  </si>
  <si>
    <t>＞98%</t>
  </si>
  <si>
    <t>服务对象满意度</t>
  </si>
  <si>
    <t>项目支出绩效目标表</t>
  </si>
  <si>
    <t>（2022年度）</t>
  </si>
  <si>
    <t>项目名称</t>
  </si>
  <si>
    <t>司法行政业务发展费</t>
  </si>
  <si>
    <t>主管部门及代码</t>
  </si>
  <si>
    <t>实施单位</t>
  </si>
  <si>
    <t>项目属性</t>
  </si>
  <si>
    <t>项目日期范围</t>
  </si>
  <si>
    <t>2022.1.1</t>
  </si>
  <si>
    <t>2022.12.31</t>
  </si>
  <si>
    <t>项目资金（万元）</t>
  </si>
  <si>
    <t>年度资金总额</t>
  </si>
  <si>
    <t>94.66万元</t>
  </si>
  <si>
    <t>其中：财政拨款</t>
  </si>
  <si>
    <t>22.66万元</t>
  </si>
  <si>
    <t>72万元</t>
  </si>
  <si>
    <t>年度绩效目标</t>
  </si>
  <si>
    <t>1、统筹推进法治安远建设规划以及“八五”普法规划；2、严格落实社区矫正、安置帮教各项措施，做好特殊人群管控；3、优化法律服务供给，扎实做好弱势群体法律援助工作；4、做好专职人民调解员、法律明白人业务能力培训，提升矛盾纠纷化解能力，维护社会和谐稳定</t>
  </si>
  <si>
    <t>提升公共法律服务能力</t>
  </si>
  <si>
    <t>良好</t>
  </si>
  <si>
    <t>提升群众法治意识</t>
  </si>
  <si>
    <t>维护社会和谐稳定</t>
  </si>
  <si>
    <t>法律服务对象满意度</t>
  </si>
  <si>
    <t>社会公众对司法行政满意度</t>
  </si>
</sst>
</file>

<file path=xl/styles.xml><?xml version="1.0" encoding="utf-8"?>
<styleSheet xmlns="http://schemas.openxmlformats.org/spreadsheetml/2006/main">
  <numFmts count="3">
    <numFmt numFmtId="180" formatCode="#,##0.00;[Red]#,##0.0"/>
    <numFmt numFmtId="181" formatCode="#,##0.0000"/>
    <numFmt numFmtId="182" formatCode="0.00;[Red]0.00"/>
  </numFmts>
  <fonts count="17">
    <font>
      <sz val="10"/>
      <name val="Arial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Calibri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Calibri"/>
    </font>
    <font>
      <b/>
      <sz val="20"/>
      <color indexed="8"/>
      <name val="宋体"/>
      <charset val="134"/>
    </font>
    <font>
      <b/>
      <sz val="16"/>
      <color indexed="8"/>
      <name val="宋体"/>
      <charset val="134"/>
    </font>
    <font>
      <sz val="12"/>
      <name val="仿宋"/>
      <family val="3"/>
      <charset val="134"/>
    </font>
    <font>
      <b/>
      <sz val="22"/>
      <name val="宋体"/>
      <charset val="134"/>
      <scheme val="major"/>
    </font>
    <font>
      <sz val="16"/>
      <name val="仿宋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08">
    <xf numFmtId="0" fontId="0" fillId="0" borderId="0" xfId="0"/>
    <xf numFmtId="0" fontId="1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0" xfId="0" applyFont="1" applyFill="1" applyAlignment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/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/>
    <xf numFmtId="0" fontId="7" fillId="0" borderId="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7" fillId="2" borderId="7" xfId="0" applyFont="1" applyFill="1" applyBorder="1" applyAlignment="1" applyProtection="1">
      <alignment vertical="center"/>
    </xf>
    <xf numFmtId="4" fontId="7" fillId="2" borderId="7" xfId="0" applyNumberFormat="1" applyFont="1" applyFill="1" applyBorder="1" applyAlignment="1" applyProtection="1">
      <alignment vertical="center"/>
    </xf>
    <xf numFmtId="0" fontId="5" fillId="0" borderId="7" xfId="0" applyFont="1" applyBorder="1" applyAlignment="1" applyProtection="1"/>
    <xf numFmtId="0" fontId="10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right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37" fontId="7" fillId="0" borderId="8" xfId="0" applyNumberFormat="1" applyFont="1" applyFill="1" applyBorder="1" applyAlignment="1" applyProtection="1">
      <alignment horizontal="center" vertical="center" wrapText="1"/>
    </xf>
    <xf numFmtId="37" fontId="7" fillId="0" borderId="9" xfId="0" applyNumberFormat="1" applyFont="1" applyFill="1" applyBorder="1" applyAlignment="1" applyProtection="1">
      <alignment horizontal="center" vertical="center" wrapText="1"/>
    </xf>
    <xf numFmtId="49" fontId="7" fillId="0" borderId="10" xfId="0" applyNumberFormat="1" applyFont="1" applyFill="1" applyBorder="1" applyAlignment="1" applyProtection="1">
      <alignment horizontal="left" vertical="center" wrapText="1"/>
    </xf>
    <xf numFmtId="4" fontId="7" fillId="0" borderId="7" xfId="0" applyNumberFormat="1" applyFont="1" applyFill="1" applyBorder="1" applyAlignment="1" applyProtection="1">
      <alignment horizontal="right" vertical="center" wrapText="1"/>
    </xf>
    <xf numFmtId="4" fontId="7" fillId="0" borderId="10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/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vertical="center"/>
    </xf>
    <xf numFmtId="4" fontId="6" fillId="0" borderId="0" xfId="0" applyNumberFormat="1" applyFont="1" applyBorder="1" applyAlignment="1" applyProtection="1"/>
    <xf numFmtId="0" fontId="7" fillId="0" borderId="0" xfId="0" applyFont="1" applyBorder="1" applyAlignment="1" applyProtection="1">
      <alignment horizontal="left" vertical="center"/>
    </xf>
    <xf numFmtId="4" fontId="7" fillId="0" borderId="7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/>
    <xf numFmtId="180" fontId="6" fillId="0" borderId="0" xfId="0" applyNumberFormat="1" applyFont="1" applyBorder="1" applyAlignment="1" applyProtection="1"/>
    <xf numFmtId="0" fontId="6" fillId="0" borderId="0" xfId="0" applyFont="1" applyBorder="1" applyAlignment="1" applyProtection="1">
      <alignment horizontal="right" vertical="center"/>
    </xf>
    <xf numFmtId="180" fontId="7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>
      <alignment horizontal="right"/>
    </xf>
    <xf numFmtId="180" fontId="7" fillId="0" borderId="7" xfId="0" applyNumberFormat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/>
    <xf numFmtId="4" fontId="7" fillId="0" borderId="7" xfId="0" applyNumberFormat="1" applyFont="1" applyFill="1" applyBorder="1" applyAlignment="1" applyProtection="1">
      <alignment horizontal="left" vertical="center"/>
    </xf>
    <xf numFmtId="4" fontId="7" fillId="0" borderId="7" xfId="0" applyNumberFormat="1" applyFont="1" applyFill="1" applyBorder="1" applyAlignment="1" applyProtection="1">
      <alignment horizontal="right" vertical="center"/>
    </xf>
    <xf numFmtId="4" fontId="7" fillId="0" borderId="7" xfId="0" applyNumberFormat="1" applyFont="1" applyFill="1" applyBorder="1" applyAlignment="1" applyProtection="1"/>
    <xf numFmtId="49" fontId="7" fillId="0" borderId="7" xfId="0" applyNumberFormat="1" applyFont="1" applyFill="1" applyBorder="1" applyAlignment="1" applyProtection="1">
      <alignment vertical="center"/>
    </xf>
    <xf numFmtId="180" fontId="7" fillId="0" borderId="7" xfId="0" applyNumberFormat="1" applyFont="1" applyFill="1" applyBorder="1" applyAlignment="1" applyProtection="1">
      <alignment horizontal="right" vertical="center" wrapText="1"/>
    </xf>
    <xf numFmtId="0" fontId="5" fillId="0" borderId="7" xfId="0" applyFont="1" applyFill="1" applyBorder="1" applyAlignment="1" applyProtection="1"/>
    <xf numFmtId="180" fontId="7" fillId="0" borderId="7" xfId="0" applyNumberFormat="1" applyFont="1" applyFill="1" applyBorder="1" applyAlignment="1" applyProtection="1">
      <alignment horizontal="right" vertical="center"/>
    </xf>
    <xf numFmtId="4" fontId="7" fillId="0" borderId="7" xfId="0" applyNumberFormat="1" applyFont="1" applyFill="1" applyBorder="1" applyAlignment="1" applyProtection="1">
      <alignment horizontal="center" vertical="center"/>
    </xf>
    <xf numFmtId="180" fontId="5" fillId="0" borderId="0" xfId="0" applyNumberFormat="1" applyFont="1" applyBorder="1" applyAlignment="1" applyProtection="1"/>
    <xf numFmtId="181" fontId="9" fillId="0" borderId="0" xfId="0" applyNumberFormat="1" applyFont="1" applyBorder="1" applyAlignment="1" applyProtection="1"/>
    <xf numFmtId="182" fontId="7" fillId="0" borderId="7" xfId="0" applyNumberFormat="1" applyFont="1" applyFill="1" applyBorder="1" applyAlignment="1" applyProtection="1">
      <alignment horizontal="left" vertical="center" wrapText="1"/>
    </xf>
    <xf numFmtId="182" fontId="9" fillId="0" borderId="0" xfId="0" applyNumberFormat="1" applyFont="1" applyBorder="1" applyAlignment="1" applyProtection="1"/>
    <xf numFmtId="182" fontId="6" fillId="0" borderId="0" xfId="0" applyNumberFormat="1" applyFont="1" applyBorder="1" applyAlignment="1" applyProtection="1">
      <alignment horizontal="right" vertical="center"/>
    </xf>
    <xf numFmtId="182" fontId="5" fillId="0" borderId="0" xfId="0" applyNumberFormat="1" applyFont="1" applyBorder="1" applyAlignment="1" applyProtection="1"/>
    <xf numFmtId="182" fontId="7" fillId="0" borderId="0" xfId="0" applyNumberFormat="1" applyFont="1" applyFill="1" applyBorder="1" applyAlignment="1" applyProtection="1">
      <alignment horizontal="left" vertical="center"/>
    </xf>
    <xf numFmtId="182" fontId="5" fillId="0" borderId="0" xfId="0" applyNumberFormat="1" applyFont="1" applyFill="1" applyBorder="1" applyAlignment="1" applyProtection="1"/>
    <xf numFmtId="182" fontId="6" fillId="0" borderId="0" xfId="0" applyNumberFormat="1" applyFont="1" applyFill="1" applyBorder="1" applyAlignment="1" applyProtection="1">
      <alignment horizontal="right" vertical="center"/>
    </xf>
    <xf numFmtId="182" fontId="7" fillId="0" borderId="7" xfId="0" applyNumberFormat="1" applyFont="1" applyFill="1" applyBorder="1" applyAlignment="1" applyProtection="1">
      <alignment horizontal="center" vertical="center"/>
    </xf>
    <xf numFmtId="182" fontId="7" fillId="0" borderId="7" xfId="0" applyNumberFormat="1" applyFont="1" applyFill="1" applyBorder="1" applyAlignment="1" applyProtection="1"/>
    <xf numFmtId="182" fontId="7" fillId="0" borderId="7" xfId="0" applyNumberFormat="1" applyFont="1" applyFill="1" applyBorder="1" applyAlignment="1" applyProtection="1">
      <alignment vertical="center"/>
    </xf>
    <xf numFmtId="182" fontId="7" fillId="0" borderId="7" xfId="0" applyNumberFormat="1" applyFont="1" applyFill="1" applyBorder="1" applyAlignment="1" applyProtection="1">
      <alignment horizontal="left" vertical="center"/>
    </xf>
    <xf numFmtId="182" fontId="7" fillId="0" borderId="7" xfId="0" applyNumberFormat="1" applyFont="1" applyBorder="1" applyAlignment="1" applyProtection="1"/>
    <xf numFmtId="182" fontId="7" fillId="0" borderId="7" xfId="0" applyNumberFormat="1" applyFont="1" applyBorder="1" applyAlignment="1" applyProtection="1">
      <alignment horizontal="right" vertical="center" wrapText="1"/>
    </xf>
    <xf numFmtId="182" fontId="7" fillId="0" borderId="7" xfId="0" applyNumberFormat="1" applyFont="1" applyBorder="1" applyAlignment="1" applyProtection="1">
      <alignment vertical="center"/>
    </xf>
    <xf numFmtId="4" fontId="7" fillId="0" borderId="7" xfId="0" applyNumberFormat="1" applyFont="1" applyBorder="1" applyAlignment="1" applyProtection="1">
      <alignment vertical="center"/>
    </xf>
    <xf numFmtId="182" fontId="7" fillId="0" borderId="7" xfId="0" applyNumberFormat="1" applyFont="1" applyBorder="1" applyAlignment="1" applyProtection="1">
      <alignment horizontal="left" vertical="center"/>
    </xf>
    <xf numFmtId="0" fontId="13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31" fontId="15" fillId="0" borderId="0" xfId="0" applyNumberFormat="1" applyFont="1" applyAlignment="1">
      <alignment horizontal="center"/>
    </xf>
    <xf numFmtId="182" fontId="11" fillId="0" borderId="0" xfId="0" applyNumberFormat="1" applyFont="1" applyBorder="1" applyAlignment="1" applyProtection="1">
      <alignment horizontal="center" vertical="center"/>
    </xf>
    <xf numFmtId="182" fontId="7" fillId="0" borderId="7" xfId="0" applyNumberFormat="1" applyFont="1" applyFill="1" applyBorder="1" applyAlignment="1" applyProtection="1">
      <alignment horizontal="center" vertical="center"/>
    </xf>
    <xf numFmtId="182" fontId="6" fillId="0" borderId="0" xfId="0" applyNumberFormat="1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180" fontId="11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7" fillId="0" borderId="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96;&#27861;&#23616;2022&#24180;&#24066;&#21439;&#37096;&#38376;&#39044;&#31639;&#20844;&#24320;&#34920;(&#21333;&#20301;)_2022-03-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预算总表"/>
      <sheetName val="单位收入总表"/>
      <sheetName val="单位支出总表"/>
      <sheetName val="财拨收支总表"/>
      <sheetName val="一般公共预算支出表"/>
      <sheetName val="一般公共预算基本支出表"/>
      <sheetName val="三公表"/>
      <sheetName val="政府性基金"/>
      <sheetName val="国有资本经营"/>
      <sheetName val="支出总表（引用）"/>
      <sheetName val="财拨总表（引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A8" t="str">
            <v>公共安全支出</v>
          </cell>
          <cell r="B8">
            <v>611.96810000000005</v>
          </cell>
        </row>
        <row r="9">
          <cell r="A9" t="str">
            <v>社会保障和就业支出</v>
          </cell>
          <cell r="B9">
            <v>56.112900000000003</v>
          </cell>
        </row>
        <row r="10">
          <cell r="A10" t="str">
            <v>卫生健康支出</v>
          </cell>
          <cell r="B10">
            <v>27.015799999999999</v>
          </cell>
        </row>
        <row r="11">
          <cell r="A11" t="str">
            <v>住房保障支出</v>
          </cell>
          <cell r="B11">
            <v>32.610199999999999</v>
          </cell>
        </row>
      </sheetData>
      <sheetData sheetId="10">
        <row r="6">
          <cell r="B6">
            <v>649.68029999999999</v>
          </cell>
          <cell r="C6">
            <v>649.68029999999999</v>
          </cell>
        </row>
        <row r="7">
          <cell r="A7" t="str">
            <v>公共安全支出</v>
          </cell>
          <cell r="B7">
            <v>539.96810000000005</v>
          </cell>
          <cell r="C7">
            <v>539.96810000000005</v>
          </cell>
        </row>
        <row r="8">
          <cell r="A8" t="str">
            <v>社会保障和就业支出</v>
          </cell>
          <cell r="B8">
            <v>50.086199999999998</v>
          </cell>
          <cell r="C8">
            <v>50.086199999999998</v>
          </cell>
        </row>
        <row r="9">
          <cell r="A9" t="str">
            <v>卫生健康支出</v>
          </cell>
          <cell r="B9">
            <v>27.015799999999999</v>
          </cell>
          <cell r="C9">
            <v>27.015799999999999</v>
          </cell>
        </row>
        <row r="10">
          <cell r="A10" t="str">
            <v>住房保障支出</v>
          </cell>
          <cell r="B10">
            <v>32.610199999999999</v>
          </cell>
          <cell r="C10">
            <v>32.610199999999999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H11" sqref="H11"/>
    </sheetView>
  </sheetViews>
  <sheetFormatPr defaultColWidth="9.140625" defaultRowHeight="12.75"/>
  <cols>
    <col min="3" max="3" width="36.28515625" customWidth="1"/>
  </cols>
  <sheetData>
    <row r="1" spans="1:11" ht="15.95" customHeight="1"/>
    <row r="2" spans="1:11" ht="15.95" customHeight="1"/>
    <row r="3" spans="1:11" ht="14.1" customHeight="1"/>
    <row r="4" spans="1:11" ht="15.95" hidden="1" customHeight="1"/>
    <row r="5" spans="1:11" ht="36" customHeight="1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1" ht="15.95" customHeight="1"/>
    <row r="7" spans="1:11" ht="15.95" customHeight="1"/>
    <row r="8" spans="1:11" ht="15.95" customHeight="1"/>
    <row r="9" spans="1:11" ht="15.95" customHeight="1"/>
    <row r="10" spans="1:11" ht="15.95" customHeight="1">
      <c r="C10" s="71" t="s">
        <v>1</v>
      </c>
      <c r="D10" s="73" t="s">
        <v>2</v>
      </c>
      <c r="E10" s="73"/>
      <c r="F10" s="73"/>
      <c r="G10" s="73"/>
    </row>
    <row r="11" spans="1:11" ht="15.95" customHeight="1">
      <c r="C11" s="71"/>
    </row>
    <row r="12" spans="1:11" ht="15.95" customHeight="1"/>
    <row r="13" spans="1:11" ht="15.95" customHeight="1">
      <c r="C13" s="71" t="s">
        <v>3</v>
      </c>
      <c r="D13" s="74"/>
      <c r="E13" s="73"/>
      <c r="F13" s="73"/>
      <c r="G13" s="73"/>
    </row>
    <row r="14" spans="1:11" ht="15.95" customHeight="1">
      <c r="C14" s="71"/>
    </row>
    <row r="15" spans="1:11" ht="15.95" customHeight="1"/>
    <row r="16" spans="1:11" ht="15.95" customHeight="1">
      <c r="C16" s="71" t="s">
        <v>4</v>
      </c>
      <c r="D16" s="73" t="s">
        <v>2</v>
      </c>
      <c r="E16" s="73"/>
      <c r="F16" s="73"/>
      <c r="G16" s="73"/>
    </row>
    <row r="17" spans="1:11" ht="15.95" customHeight="1"/>
    <row r="18" spans="1:11" ht="20.100000000000001" customHeight="1"/>
    <row r="19" spans="1:11" s="70" customFormat="1" ht="36" customHeight="1">
      <c r="A19" s="70" t="s">
        <v>5</v>
      </c>
      <c r="C19" s="70" t="s">
        <v>6</v>
      </c>
      <c r="D19" s="70" t="s">
        <v>7</v>
      </c>
      <c r="F19" s="70" t="s">
        <v>8</v>
      </c>
      <c r="I19" s="70" t="s">
        <v>9</v>
      </c>
      <c r="K19" s="70" t="s">
        <v>10</v>
      </c>
    </row>
    <row r="20" spans="1:11" ht="15.95" customHeight="1"/>
    <row r="21" spans="1:11" ht="15.95" customHeight="1"/>
    <row r="22" spans="1:11" ht="15.95" customHeight="1"/>
    <row r="23" spans="1:11" ht="15.95" customHeight="1"/>
    <row r="24" spans="1:11" ht="15.95" customHeight="1"/>
    <row r="25" spans="1:11" ht="15.95" customHeight="1"/>
    <row r="26" spans="1:11" ht="15.95" customHeight="1"/>
    <row r="27" spans="1:11" ht="15.95" customHeight="1"/>
    <row r="28" spans="1:11" ht="15.95" customHeight="1"/>
    <row r="29" spans="1:11" ht="15.95" customHeight="1"/>
    <row r="30" spans="1:11" ht="15.95" customHeight="1"/>
    <row r="31" spans="1:11" ht="15.95" customHeight="1"/>
    <row r="32" spans="1:11" ht="15.95" customHeight="1"/>
  </sheetData>
  <mergeCells count="4">
    <mergeCell ref="A5:K5"/>
    <mergeCell ref="D10:G10"/>
    <mergeCell ref="D13:G13"/>
    <mergeCell ref="D16:G16"/>
  </mergeCells>
  <phoneticPr fontId="16" type="noConversion"/>
  <pageMargins left="0.75" right="0.75" top="1" bottom="1" header="0.5" footer="0.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8"/>
  <sheetViews>
    <sheetView showGridLines="0" workbookViewId="0">
      <selection activeCell="C17" sqref="C17"/>
    </sheetView>
  </sheetViews>
  <sheetFormatPr defaultColWidth="9.140625" defaultRowHeight="12.75" customHeight="1"/>
  <cols>
    <col min="1" max="1" width="16.7109375" style="6" customWidth="1"/>
    <col min="2" max="2" width="36.42578125" style="6" customWidth="1"/>
    <col min="3" max="3" width="24" style="6" customWidth="1"/>
    <col min="4" max="4" width="24.140625" style="6" customWidth="1"/>
    <col min="5" max="5" width="21.42578125" style="6" customWidth="1"/>
    <col min="6" max="6" width="9.140625" style="6" customWidth="1"/>
    <col min="7" max="7" width="13.5703125" style="6" customWidth="1"/>
    <col min="8" max="9" width="9.140625" style="6" customWidth="1"/>
  </cols>
  <sheetData>
    <row r="1" spans="1:8" s="6" customFormat="1" ht="26.25" customHeight="1">
      <c r="A1" s="7"/>
      <c r="B1" s="7"/>
      <c r="C1" s="91" t="s">
        <v>166</v>
      </c>
      <c r="D1" s="91"/>
      <c r="E1" s="91"/>
      <c r="F1" s="7"/>
      <c r="G1" s="7"/>
    </row>
    <row r="2" spans="1:8" s="6" customFormat="1" ht="29.25" customHeight="1">
      <c r="A2" s="84" t="s">
        <v>167</v>
      </c>
      <c r="B2" s="84"/>
      <c r="C2" s="84"/>
      <c r="D2" s="84"/>
      <c r="E2" s="84"/>
      <c r="F2" s="9"/>
      <c r="G2" s="9"/>
    </row>
    <row r="3" spans="1:8" s="6" customFormat="1" ht="21" customHeight="1">
      <c r="A3" s="10" t="s">
        <v>94</v>
      </c>
      <c r="B3" s="10"/>
      <c r="C3" s="11"/>
      <c r="D3" s="11"/>
      <c r="E3" s="8" t="s">
        <v>13</v>
      </c>
      <c r="F3" s="7"/>
      <c r="G3" s="7"/>
    </row>
    <row r="4" spans="1:8" s="6" customFormat="1" ht="25.5" customHeight="1">
      <c r="A4" s="90" t="s">
        <v>95</v>
      </c>
      <c r="B4" s="90"/>
      <c r="C4" s="90" t="s">
        <v>114</v>
      </c>
      <c r="D4" s="90"/>
      <c r="E4" s="90"/>
      <c r="F4" s="7"/>
      <c r="G4" s="7"/>
    </row>
    <row r="5" spans="1:8" s="6" customFormat="1" ht="28.5" customHeight="1">
      <c r="A5" s="12" t="s">
        <v>98</v>
      </c>
      <c r="B5" s="12" t="s">
        <v>99</v>
      </c>
      <c r="C5" s="12" t="s">
        <v>40</v>
      </c>
      <c r="D5" s="12" t="s">
        <v>96</v>
      </c>
      <c r="E5" s="12" t="s">
        <v>97</v>
      </c>
      <c r="F5" s="7"/>
      <c r="G5" s="7"/>
    </row>
    <row r="6" spans="1:8" s="6" customFormat="1" ht="21" customHeight="1">
      <c r="A6" s="12" t="s">
        <v>54</v>
      </c>
      <c r="B6" s="12" t="s">
        <v>54</v>
      </c>
      <c r="C6" s="12">
        <v>1</v>
      </c>
      <c r="D6" s="12">
        <f>C6+1</f>
        <v>2</v>
      </c>
      <c r="E6" s="12">
        <f>D6+1</f>
        <v>3</v>
      </c>
      <c r="F6" s="7"/>
      <c r="G6" s="7"/>
      <c r="H6" s="13"/>
    </row>
    <row r="7" spans="1:8" s="6" customFormat="1" ht="27" customHeight="1">
      <c r="A7" s="14" t="s">
        <v>38</v>
      </c>
      <c r="B7" s="14" t="s">
        <v>39</v>
      </c>
      <c r="C7" s="15" t="s">
        <v>40</v>
      </c>
      <c r="D7" s="15" t="s">
        <v>168</v>
      </c>
      <c r="E7" s="15" t="s">
        <v>16</v>
      </c>
      <c r="F7" s="7"/>
      <c r="G7" s="7"/>
    </row>
    <row r="8" spans="1:8" s="6" customFormat="1" ht="21" customHeight="1"/>
    <row r="9" spans="1:8" s="6" customFormat="1" ht="21" customHeight="1"/>
    <row r="10" spans="1:8" s="6" customFormat="1" ht="21" customHeight="1"/>
    <row r="11" spans="1:8" s="6" customFormat="1" ht="21" customHeight="1"/>
    <row r="12" spans="1:8" s="6" customFormat="1" ht="21" customHeight="1"/>
    <row r="13" spans="1:8" s="6" customFormat="1" ht="21" customHeight="1"/>
    <row r="14" spans="1:8" s="6" customFormat="1" ht="21" customHeight="1"/>
    <row r="15" spans="1:8" s="6" customFormat="1" ht="21" customHeight="1"/>
    <row r="16" spans="1:8" s="6" customFormat="1" ht="21" customHeight="1"/>
    <row r="17" s="6" customFormat="1" ht="21" customHeight="1"/>
    <row r="18" s="6" customFormat="1" ht="21" customHeight="1"/>
  </sheetData>
  <mergeCells count="4">
    <mergeCell ref="C1:E1"/>
    <mergeCell ref="A2:E2"/>
    <mergeCell ref="A4:B4"/>
    <mergeCell ref="C4:E4"/>
  </mergeCells>
  <phoneticPr fontId="16" type="noConversion"/>
  <pageMargins left="0.75" right="0.75" top="1" bottom="1" header="0.5" footer="0.5"/>
  <pageSetup orientation="landscape" horizontalDpi="300" verticalDpi="300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topLeftCell="A19" workbookViewId="0">
      <selection activeCell="E22" sqref="E22:G24"/>
    </sheetView>
  </sheetViews>
  <sheetFormatPr defaultColWidth="9.140625" defaultRowHeight="12.75"/>
  <cols>
    <col min="1" max="1" width="12.5703125" customWidth="1"/>
    <col min="3" max="3" width="5.7109375" customWidth="1"/>
    <col min="4" max="4" width="28.140625" customWidth="1"/>
    <col min="5" max="5" width="16.42578125" customWidth="1"/>
    <col min="7" max="7" width="12.28515625" customWidth="1"/>
  </cols>
  <sheetData>
    <row r="1" spans="1:8" ht="20.25">
      <c r="A1" s="92" t="s">
        <v>169</v>
      </c>
      <c r="B1" s="92"/>
      <c r="C1" s="92"/>
      <c r="D1" s="92"/>
      <c r="E1" s="92"/>
      <c r="F1" s="92"/>
      <c r="G1" s="92"/>
      <c r="H1" s="92"/>
    </row>
    <row r="2" spans="1:8" ht="14.25">
      <c r="A2" s="93"/>
      <c r="B2" s="93"/>
      <c r="C2" s="93"/>
      <c r="D2" s="93"/>
      <c r="E2" s="93"/>
      <c r="F2" s="93"/>
      <c r="G2" s="93"/>
      <c r="H2" s="93"/>
    </row>
    <row r="3" spans="1:8" ht="21.95" customHeight="1">
      <c r="A3" s="2" t="s">
        <v>170</v>
      </c>
      <c r="B3" s="94" t="s">
        <v>2</v>
      </c>
      <c r="C3" s="95"/>
      <c r="D3" s="95"/>
      <c r="E3" s="95"/>
      <c r="F3" s="95"/>
      <c r="G3" s="96"/>
      <c r="H3" s="5"/>
    </row>
    <row r="4" spans="1:8" ht="21.95" customHeight="1">
      <c r="A4" s="2" t="s">
        <v>171</v>
      </c>
      <c r="B4" s="94" t="s">
        <v>6</v>
      </c>
      <c r="C4" s="95"/>
      <c r="D4" s="96"/>
      <c r="E4" s="2" t="s">
        <v>172</v>
      </c>
      <c r="F4" s="97">
        <v>13870769588</v>
      </c>
      <c r="G4" s="97"/>
      <c r="H4" s="5"/>
    </row>
    <row r="5" spans="1:8" ht="21.95" customHeight="1">
      <c r="A5" s="97" t="s">
        <v>173</v>
      </c>
      <c r="B5" s="97"/>
      <c r="C5" s="97"/>
      <c r="D5" s="97"/>
      <c r="E5" s="97"/>
      <c r="F5" s="97"/>
      <c r="G5" s="97"/>
      <c r="H5" s="5"/>
    </row>
    <row r="6" spans="1:8" ht="21.95" customHeight="1">
      <c r="A6" s="2" t="s">
        <v>174</v>
      </c>
      <c r="B6" s="97" t="s">
        <v>175</v>
      </c>
      <c r="C6" s="97"/>
      <c r="D6" s="97"/>
      <c r="E6" s="3" t="s">
        <v>176</v>
      </c>
      <c r="F6" s="98"/>
      <c r="G6" s="98"/>
      <c r="H6" s="5"/>
    </row>
    <row r="7" spans="1:8" ht="21.95" customHeight="1">
      <c r="A7" s="2" t="s">
        <v>177</v>
      </c>
      <c r="B7" s="97"/>
      <c r="C7" s="97"/>
      <c r="D7" s="97"/>
      <c r="E7" s="3" t="s">
        <v>178</v>
      </c>
      <c r="F7" s="98">
        <v>54</v>
      </c>
      <c r="G7" s="98"/>
      <c r="H7" s="5"/>
    </row>
    <row r="8" spans="1:8" ht="24" customHeight="1">
      <c r="A8" s="2" t="s">
        <v>179</v>
      </c>
      <c r="B8" s="97">
        <v>45</v>
      </c>
      <c r="C8" s="97"/>
      <c r="D8" s="97"/>
      <c r="E8" s="3" t="s">
        <v>180</v>
      </c>
      <c r="F8" s="98">
        <v>43</v>
      </c>
      <c r="G8" s="98"/>
      <c r="H8" s="5"/>
    </row>
    <row r="9" spans="1:8" ht="21.95" customHeight="1">
      <c r="A9" s="2" t="s">
        <v>181</v>
      </c>
      <c r="B9" s="97">
        <v>11</v>
      </c>
      <c r="C9" s="97"/>
      <c r="D9" s="97"/>
      <c r="E9" s="3" t="s">
        <v>182</v>
      </c>
      <c r="F9" s="98"/>
      <c r="G9" s="98"/>
      <c r="H9" s="5"/>
    </row>
    <row r="10" spans="1:8" ht="21.95" customHeight="1">
      <c r="A10" s="97" t="s">
        <v>183</v>
      </c>
      <c r="B10" s="97"/>
      <c r="C10" s="97"/>
      <c r="D10" s="97"/>
      <c r="E10" s="97"/>
      <c r="F10" s="97"/>
      <c r="G10" s="97"/>
      <c r="H10" s="5"/>
    </row>
    <row r="11" spans="1:8" ht="26.1" customHeight="1">
      <c r="A11" s="2" t="s">
        <v>184</v>
      </c>
      <c r="B11" s="97">
        <v>727.71</v>
      </c>
      <c r="C11" s="97"/>
      <c r="D11" s="97"/>
      <c r="E11" s="2" t="s">
        <v>185</v>
      </c>
      <c r="F11" s="97"/>
      <c r="G11" s="97"/>
      <c r="H11" s="5"/>
    </row>
    <row r="12" spans="1:8" ht="21.95" customHeight="1">
      <c r="A12" s="2" t="s">
        <v>186</v>
      </c>
      <c r="B12" s="97">
        <v>649.67999999999995</v>
      </c>
      <c r="C12" s="97"/>
      <c r="D12" s="97"/>
      <c r="E12" s="2" t="s">
        <v>187</v>
      </c>
      <c r="F12" s="97">
        <v>78.03</v>
      </c>
      <c r="G12" s="97"/>
      <c r="H12" s="5"/>
    </row>
    <row r="13" spans="1:8" ht="21.95" customHeight="1">
      <c r="A13" s="2" t="s">
        <v>188</v>
      </c>
      <c r="B13" s="97">
        <v>727.71</v>
      </c>
      <c r="C13" s="97"/>
      <c r="D13" s="97"/>
      <c r="E13" s="2" t="s">
        <v>189</v>
      </c>
      <c r="F13" s="97">
        <v>557.61</v>
      </c>
      <c r="G13" s="97"/>
      <c r="H13" s="5"/>
    </row>
    <row r="14" spans="1:8" ht="21.95" customHeight="1">
      <c r="A14" s="2" t="s">
        <v>119</v>
      </c>
      <c r="B14" s="97">
        <v>75.44</v>
      </c>
      <c r="C14" s="97"/>
      <c r="D14" s="97"/>
      <c r="E14" s="2" t="s">
        <v>190</v>
      </c>
      <c r="F14" s="97">
        <v>94.66</v>
      </c>
      <c r="G14" s="97"/>
      <c r="H14" s="5"/>
    </row>
    <row r="15" spans="1:8" ht="21.95" customHeight="1">
      <c r="A15" s="97" t="s">
        <v>191</v>
      </c>
      <c r="B15" s="97"/>
      <c r="C15" s="97"/>
      <c r="D15" s="97"/>
      <c r="E15" s="97"/>
      <c r="F15" s="97"/>
      <c r="G15" s="97"/>
      <c r="H15" s="5"/>
    </row>
    <row r="16" spans="1:8" ht="21.95" customHeight="1">
      <c r="A16" s="2" t="s">
        <v>192</v>
      </c>
      <c r="B16" s="97" t="s">
        <v>193</v>
      </c>
      <c r="C16" s="97"/>
      <c r="D16" s="2" t="s">
        <v>194</v>
      </c>
      <c r="E16" s="97" t="s">
        <v>195</v>
      </c>
      <c r="F16" s="97"/>
      <c r="G16" s="97"/>
      <c r="H16" s="5"/>
    </row>
    <row r="17" spans="1:8" ht="24" customHeight="1">
      <c r="A17" s="97" t="s">
        <v>196</v>
      </c>
      <c r="B17" s="97" t="s">
        <v>197</v>
      </c>
      <c r="C17" s="97"/>
      <c r="D17" s="4" t="s">
        <v>198</v>
      </c>
      <c r="E17" s="99" t="s">
        <v>199</v>
      </c>
      <c r="F17" s="99"/>
      <c r="G17" s="99"/>
      <c r="H17" s="5"/>
    </row>
    <row r="18" spans="1:8" ht="21.95" customHeight="1">
      <c r="A18" s="97"/>
      <c r="B18" s="97"/>
      <c r="C18" s="97"/>
      <c r="D18" s="4" t="s">
        <v>200</v>
      </c>
      <c r="E18" s="100" t="s">
        <v>201</v>
      </c>
      <c r="F18" s="101"/>
      <c r="G18" s="102"/>
      <c r="H18" s="5"/>
    </row>
    <row r="19" spans="1:8" ht="21.95" customHeight="1">
      <c r="A19" s="97"/>
      <c r="B19" s="97"/>
      <c r="C19" s="97"/>
      <c r="D19" s="4" t="s">
        <v>202</v>
      </c>
      <c r="E19" s="100" t="s">
        <v>203</v>
      </c>
      <c r="F19" s="101"/>
      <c r="G19" s="102"/>
      <c r="H19" s="5"/>
    </row>
    <row r="20" spans="1:8" ht="21.95" customHeight="1">
      <c r="A20" s="97"/>
      <c r="B20" s="97"/>
      <c r="C20" s="97"/>
      <c r="D20" s="4" t="s">
        <v>204</v>
      </c>
      <c r="E20" s="99" t="s">
        <v>205</v>
      </c>
      <c r="F20" s="99"/>
      <c r="G20" s="99"/>
      <c r="H20" s="5"/>
    </row>
    <row r="21" spans="1:8" ht="21.95" customHeight="1">
      <c r="A21" s="97"/>
      <c r="B21" s="97"/>
      <c r="C21" s="97"/>
      <c r="D21" s="4" t="s">
        <v>206</v>
      </c>
      <c r="E21" s="99" t="s">
        <v>207</v>
      </c>
      <c r="F21" s="99"/>
      <c r="G21" s="99"/>
      <c r="H21" s="5"/>
    </row>
    <row r="22" spans="1:8" ht="21.95" customHeight="1">
      <c r="A22" s="97"/>
      <c r="B22" s="97" t="s">
        <v>208</v>
      </c>
      <c r="C22" s="97"/>
      <c r="D22" s="4" t="s">
        <v>209</v>
      </c>
      <c r="E22" s="99" t="s">
        <v>210</v>
      </c>
      <c r="F22" s="99"/>
      <c r="G22" s="99"/>
      <c r="H22" s="5"/>
    </row>
    <row r="23" spans="1:8" ht="24.95" customHeight="1">
      <c r="A23" s="97"/>
      <c r="B23" s="97"/>
      <c r="C23" s="97"/>
      <c r="D23" s="4" t="s">
        <v>211</v>
      </c>
      <c r="E23" s="103" t="s">
        <v>212</v>
      </c>
      <c r="F23" s="103"/>
      <c r="G23" s="103"/>
      <c r="H23" s="5"/>
    </row>
    <row r="24" spans="1:8" ht="21.95" customHeight="1">
      <c r="A24" s="97"/>
      <c r="B24" s="97"/>
      <c r="C24" s="97"/>
      <c r="D24" s="4" t="s">
        <v>213</v>
      </c>
      <c r="E24" s="99" t="s">
        <v>214</v>
      </c>
      <c r="F24" s="99"/>
      <c r="G24" s="99"/>
      <c r="H24" s="5"/>
    </row>
    <row r="25" spans="1:8" ht="21.95" customHeight="1">
      <c r="A25" s="97"/>
      <c r="B25" s="97" t="s">
        <v>215</v>
      </c>
      <c r="C25" s="97"/>
      <c r="D25" s="4" t="s">
        <v>216</v>
      </c>
      <c r="E25" s="103" t="s">
        <v>212</v>
      </c>
      <c r="F25" s="103"/>
      <c r="G25" s="103"/>
      <c r="H25" s="5"/>
    </row>
    <row r="26" spans="1:8" ht="21.95" customHeight="1">
      <c r="A26" s="97"/>
      <c r="B26" s="97" t="s">
        <v>217</v>
      </c>
      <c r="C26" s="97"/>
      <c r="D26" s="4" t="s">
        <v>218</v>
      </c>
      <c r="E26" s="99" t="s">
        <v>219</v>
      </c>
      <c r="F26" s="99"/>
      <c r="G26" s="99"/>
      <c r="H26" s="5"/>
    </row>
    <row r="27" spans="1:8" ht="21.95" customHeight="1">
      <c r="A27" s="97" t="s">
        <v>220</v>
      </c>
      <c r="B27" s="97" t="s">
        <v>221</v>
      </c>
      <c r="C27" s="97"/>
      <c r="D27" s="4" t="s">
        <v>222</v>
      </c>
      <c r="E27" s="99" t="s">
        <v>223</v>
      </c>
      <c r="F27" s="99"/>
      <c r="G27" s="99"/>
      <c r="H27" s="5"/>
    </row>
    <row r="28" spans="1:8" ht="24.95" customHeight="1">
      <c r="A28" s="97"/>
      <c r="B28" s="97" t="s">
        <v>224</v>
      </c>
      <c r="C28" s="97"/>
      <c r="D28" s="4" t="s">
        <v>225</v>
      </c>
      <c r="E28" s="99" t="s">
        <v>226</v>
      </c>
      <c r="F28" s="99"/>
      <c r="G28" s="99"/>
      <c r="H28" s="5"/>
    </row>
    <row r="29" spans="1:8" ht="26.1" customHeight="1">
      <c r="A29" s="97"/>
      <c r="B29" s="97" t="s">
        <v>227</v>
      </c>
      <c r="C29" s="97"/>
      <c r="D29" s="4" t="s">
        <v>228</v>
      </c>
      <c r="E29" s="99" t="s">
        <v>229</v>
      </c>
      <c r="F29" s="99"/>
      <c r="G29" s="99"/>
      <c r="H29" s="5"/>
    </row>
    <row r="30" spans="1:8" ht="21.95" customHeight="1">
      <c r="A30" s="97" t="s">
        <v>230</v>
      </c>
      <c r="B30" s="97" t="s">
        <v>231</v>
      </c>
      <c r="C30" s="97"/>
      <c r="D30" s="4" t="s">
        <v>232</v>
      </c>
      <c r="E30" s="99" t="s">
        <v>233</v>
      </c>
      <c r="F30" s="99"/>
      <c r="G30" s="99"/>
      <c r="H30" s="5"/>
    </row>
    <row r="31" spans="1:8" ht="21.95" customHeight="1">
      <c r="A31" s="97"/>
      <c r="B31" s="97"/>
      <c r="C31" s="97"/>
      <c r="D31" s="4" t="s">
        <v>234</v>
      </c>
      <c r="E31" s="99" t="str">
        <f>E23</f>
        <v>=100%</v>
      </c>
      <c r="F31" s="99"/>
      <c r="G31" s="99"/>
      <c r="H31" s="5"/>
    </row>
  </sheetData>
  <mergeCells count="52">
    <mergeCell ref="B29:C29"/>
    <mergeCell ref="E29:G29"/>
    <mergeCell ref="E30:G30"/>
    <mergeCell ref="E31:G31"/>
    <mergeCell ref="A17:A26"/>
    <mergeCell ref="A27:A29"/>
    <mergeCell ref="A30:A31"/>
    <mergeCell ref="B17:C21"/>
    <mergeCell ref="B22:C24"/>
    <mergeCell ref="B30:C31"/>
    <mergeCell ref="B26:C26"/>
    <mergeCell ref="E26:G26"/>
    <mergeCell ref="B27:C27"/>
    <mergeCell ref="E27:G27"/>
    <mergeCell ref="B28:C28"/>
    <mergeCell ref="E28:G28"/>
    <mergeCell ref="E22:G22"/>
    <mergeCell ref="E23:G23"/>
    <mergeCell ref="E24:G24"/>
    <mergeCell ref="B25:C25"/>
    <mergeCell ref="E25:G25"/>
    <mergeCell ref="E17:G17"/>
    <mergeCell ref="E18:G18"/>
    <mergeCell ref="E19:G19"/>
    <mergeCell ref="E20:G20"/>
    <mergeCell ref="E21:G21"/>
    <mergeCell ref="B14:D14"/>
    <mergeCell ref="F14:G14"/>
    <mergeCell ref="A15:G15"/>
    <mergeCell ref="B16:C16"/>
    <mergeCell ref="E16:G16"/>
    <mergeCell ref="B11:D11"/>
    <mergeCell ref="F11:G11"/>
    <mergeCell ref="B12:D12"/>
    <mergeCell ref="F12:G12"/>
    <mergeCell ref="B13:D13"/>
    <mergeCell ref="F13:G13"/>
    <mergeCell ref="B8:D8"/>
    <mergeCell ref="F8:G8"/>
    <mergeCell ref="B9:D9"/>
    <mergeCell ref="F9:G9"/>
    <mergeCell ref="A10:G10"/>
    <mergeCell ref="A5:G5"/>
    <mergeCell ref="B6:D6"/>
    <mergeCell ref="F6:G6"/>
    <mergeCell ref="B7:D7"/>
    <mergeCell ref="F7:G7"/>
    <mergeCell ref="A1:H1"/>
    <mergeCell ref="A2:H2"/>
    <mergeCell ref="B3:G3"/>
    <mergeCell ref="B4:D4"/>
    <mergeCell ref="F4:G4"/>
  </mergeCells>
  <phoneticPr fontId="16" type="noConversion"/>
  <pageMargins left="0.75" right="0.75" top="1" bottom="1" header="0.5" footer="0.5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tabSelected="1" topLeftCell="A16" workbookViewId="0">
      <selection activeCell="I17" sqref="I17"/>
    </sheetView>
  </sheetViews>
  <sheetFormatPr defaultColWidth="9.140625" defaultRowHeight="12.75"/>
  <cols>
    <col min="3" max="3" width="3.5703125" customWidth="1"/>
    <col min="4" max="4" width="14" customWidth="1"/>
    <col min="5" max="5" width="20.140625" customWidth="1"/>
    <col min="7" max="7" width="22.28515625" customWidth="1"/>
  </cols>
  <sheetData>
    <row r="1" spans="1:7" ht="20.25">
      <c r="A1" s="92" t="s">
        <v>235</v>
      </c>
      <c r="B1" s="92"/>
      <c r="C1" s="92"/>
      <c r="D1" s="92"/>
      <c r="E1" s="92"/>
      <c r="F1" s="92"/>
      <c r="G1" s="92"/>
    </row>
    <row r="2" spans="1:7" ht="20.25">
      <c r="A2" s="1"/>
      <c r="B2" s="1"/>
      <c r="C2" s="1"/>
      <c r="D2" s="1"/>
      <c r="E2" s="1"/>
      <c r="F2" s="1"/>
      <c r="G2" s="1"/>
    </row>
    <row r="3" spans="1:7" ht="14.25">
      <c r="A3" s="93" t="s">
        <v>236</v>
      </c>
      <c r="B3" s="93"/>
      <c r="C3" s="93"/>
      <c r="D3" s="93"/>
      <c r="E3" s="93"/>
      <c r="F3" s="93"/>
      <c r="G3" s="93"/>
    </row>
    <row r="4" spans="1:7" ht="21" customHeight="1">
      <c r="A4" s="97" t="s">
        <v>237</v>
      </c>
      <c r="B4" s="97"/>
      <c r="C4" s="97"/>
      <c r="D4" s="94" t="s">
        <v>238</v>
      </c>
      <c r="E4" s="95"/>
      <c r="F4" s="95"/>
      <c r="G4" s="96"/>
    </row>
    <row r="5" spans="1:7" ht="21" customHeight="1">
      <c r="A5" s="97" t="s">
        <v>239</v>
      </c>
      <c r="B5" s="97"/>
      <c r="C5" s="97"/>
      <c r="D5" s="2"/>
      <c r="E5" s="2" t="s">
        <v>240</v>
      </c>
      <c r="F5" s="94" t="s">
        <v>2</v>
      </c>
      <c r="G5" s="96"/>
    </row>
    <row r="6" spans="1:7" ht="21" customHeight="1">
      <c r="A6" s="97" t="s">
        <v>241</v>
      </c>
      <c r="B6" s="97"/>
      <c r="C6" s="97"/>
      <c r="D6" s="106"/>
      <c r="E6" s="97" t="s">
        <v>242</v>
      </c>
      <c r="F6" s="98" t="s">
        <v>243</v>
      </c>
      <c r="G6" s="98"/>
    </row>
    <row r="7" spans="1:7" ht="21" customHeight="1">
      <c r="A7" s="97"/>
      <c r="B7" s="97"/>
      <c r="C7" s="97"/>
      <c r="D7" s="107"/>
      <c r="E7" s="97"/>
      <c r="F7" s="98" t="s">
        <v>244</v>
      </c>
      <c r="G7" s="98"/>
    </row>
    <row r="8" spans="1:7" ht="21" customHeight="1">
      <c r="A8" s="97" t="s">
        <v>245</v>
      </c>
      <c r="B8" s="97"/>
      <c r="C8" s="97"/>
      <c r="D8" s="2" t="s">
        <v>246</v>
      </c>
      <c r="E8" s="94" t="s">
        <v>247</v>
      </c>
      <c r="F8" s="95"/>
      <c r="G8" s="96"/>
    </row>
    <row r="9" spans="1:7" ht="21" customHeight="1">
      <c r="A9" s="97"/>
      <c r="B9" s="97"/>
      <c r="C9" s="97"/>
      <c r="D9" s="2" t="s">
        <v>248</v>
      </c>
      <c r="E9" s="94" t="s">
        <v>249</v>
      </c>
      <c r="F9" s="95"/>
      <c r="G9" s="96"/>
    </row>
    <row r="10" spans="1:7" ht="21" customHeight="1">
      <c r="A10" s="97"/>
      <c r="B10" s="97"/>
      <c r="C10" s="97"/>
      <c r="D10" s="2" t="s">
        <v>187</v>
      </c>
      <c r="E10" s="94" t="s">
        <v>250</v>
      </c>
      <c r="F10" s="95"/>
      <c r="G10" s="96"/>
    </row>
    <row r="11" spans="1:7" ht="21" customHeight="1">
      <c r="A11" s="97" t="s">
        <v>251</v>
      </c>
      <c r="B11" s="97"/>
      <c r="C11" s="97"/>
      <c r="D11" s="97"/>
      <c r="E11" s="97"/>
      <c r="F11" s="97"/>
      <c r="G11" s="97"/>
    </row>
    <row r="12" spans="1:7" ht="21" customHeight="1">
      <c r="A12" s="97" t="s">
        <v>252</v>
      </c>
      <c r="B12" s="97"/>
      <c r="C12" s="97"/>
      <c r="D12" s="97"/>
      <c r="E12" s="97"/>
      <c r="F12" s="97"/>
      <c r="G12" s="97"/>
    </row>
    <row r="13" spans="1:7" ht="21" customHeight="1">
      <c r="A13" s="97"/>
      <c r="B13" s="97"/>
      <c r="C13" s="97"/>
      <c r="D13" s="97"/>
      <c r="E13" s="97"/>
      <c r="F13" s="97"/>
      <c r="G13" s="97"/>
    </row>
    <row r="14" spans="1:7" ht="21" customHeight="1">
      <c r="A14" s="2" t="s">
        <v>192</v>
      </c>
      <c r="B14" s="97" t="s">
        <v>193</v>
      </c>
      <c r="C14" s="97"/>
      <c r="D14" s="97" t="s">
        <v>194</v>
      </c>
      <c r="E14" s="97"/>
      <c r="F14" s="97" t="s">
        <v>195</v>
      </c>
      <c r="G14" s="97"/>
    </row>
    <row r="15" spans="1:7" ht="21" customHeight="1">
      <c r="A15" s="97" t="s">
        <v>196</v>
      </c>
      <c r="B15" s="97" t="s">
        <v>197</v>
      </c>
      <c r="C15" s="97"/>
      <c r="D15" s="94" t="s">
        <v>198</v>
      </c>
      <c r="E15" s="96"/>
      <c r="F15" s="94" t="s">
        <v>199</v>
      </c>
      <c r="G15" s="96"/>
    </row>
    <row r="16" spans="1:7" ht="21" customHeight="1">
      <c r="A16" s="97"/>
      <c r="B16" s="97"/>
      <c r="C16" s="97"/>
      <c r="D16" s="94" t="s">
        <v>200</v>
      </c>
      <c r="E16" s="96"/>
      <c r="F16" s="97" t="s">
        <v>201</v>
      </c>
      <c r="G16" s="97"/>
    </row>
    <row r="17" spans="1:7" ht="21" customHeight="1">
      <c r="A17" s="97"/>
      <c r="B17" s="97"/>
      <c r="C17" s="97"/>
      <c r="D17" s="94" t="s">
        <v>202</v>
      </c>
      <c r="E17" s="96"/>
      <c r="F17" s="97" t="s">
        <v>203</v>
      </c>
      <c r="G17" s="97"/>
    </row>
    <row r="18" spans="1:7" ht="21" customHeight="1">
      <c r="A18" s="97"/>
      <c r="B18" s="97"/>
      <c r="C18" s="97"/>
      <c r="D18" s="94" t="s">
        <v>204</v>
      </c>
      <c r="E18" s="96"/>
      <c r="F18" s="94" t="s">
        <v>205</v>
      </c>
      <c r="G18" s="96"/>
    </row>
    <row r="19" spans="1:7" ht="21" customHeight="1">
      <c r="A19" s="97"/>
      <c r="B19" s="97"/>
      <c r="C19" s="97"/>
      <c r="D19" s="94" t="s">
        <v>206</v>
      </c>
      <c r="E19" s="96"/>
      <c r="F19" s="94" t="s">
        <v>207</v>
      </c>
      <c r="G19" s="96"/>
    </row>
    <row r="20" spans="1:7" ht="21" customHeight="1">
      <c r="A20" s="97"/>
      <c r="B20" s="97" t="s">
        <v>208</v>
      </c>
      <c r="C20" s="97"/>
      <c r="D20" s="94" t="s">
        <v>209</v>
      </c>
      <c r="E20" s="96"/>
      <c r="F20" s="94" t="s">
        <v>210</v>
      </c>
      <c r="G20" s="96"/>
    </row>
    <row r="21" spans="1:7" ht="21" customHeight="1">
      <c r="A21" s="97"/>
      <c r="B21" s="97"/>
      <c r="C21" s="97"/>
      <c r="D21" s="94" t="s">
        <v>211</v>
      </c>
      <c r="E21" s="96"/>
      <c r="F21" s="104" t="s">
        <v>212</v>
      </c>
      <c r="G21" s="105"/>
    </row>
    <row r="22" spans="1:7" ht="21" customHeight="1">
      <c r="A22" s="97"/>
      <c r="B22" s="97"/>
      <c r="C22" s="97"/>
      <c r="D22" s="94" t="s">
        <v>213</v>
      </c>
      <c r="E22" s="96"/>
      <c r="F22" s="94" t="s">
        <v>214</v>
      </c>
      <c r="G22" s="96"/>
    </row>
    <row r="23" spans="1:7" ht="21" customHeight="1">
      <c r="A23" s="97"/>
      <c r="B23" s="97" t="s">
        <v>215</v>
      </c>
      <c r="C23" s="97"/>
      <c r="D23" s="99" t="s">
        <v>216</v>
      </c>
      <c r="E23" s="99"/>
      <c r="F23" s="97" t="s">
        <v>212</v>
      </c>
      <c r="G23" s="97"/>
    </row>
    <row r="24" spans="1:7" ht="21" customHeight="1">
      <c r="A24" s="97"/>
      <c r="B24" s="97" t="s">
        <v>217</v>
      </c>
      <c r="C24" s="97"/>
      <c r="D24" s="99" t="s">
        <v>218</v>
      </c>
      <c r="E24" s="99"/>
      <c r="F24" s="97" t="s">
        <v>247</v>
      </c>
      <c r="G24" s="97"/>
    </row>
    <row r="25" spans="1:7" ht="21" customHeight="1">
      <c r="A25" s="97"/>
      <c r="B25" s="97" t="s">
        <v>224</v>
      </c>
      <c r="C25" s="97"/>
      <c r="D25" s="99" t="s">
        <v>253</v>
      </c>
      <c r="E25" s="99"/>
      <c r="F25" s="97" t="s">
        <v>254</v>
      </c>
      <c r="G25" s="97"/>
    </row>
    <row r="26" spans="1:7" ht="21" customHeight="1">
      <c r="A26" s="97"/>
      <c r="B26" s="97"/>
      <c r="C26" s="97"/>
      <c r="D26" s="99" t="s">
        <v>255</v>
      </c>
      <c r="E26" s="99"/>
      <c r="F26" s="97" t="s">
        <v>254</v>
      </c>
      <c r="G26" s="97"/>
    </row>
    <row r="27" spans="1:7" ht="21" customHeight="1">
      <c r="A27" s="97"/>
      <c r="B27" s="97"/>
      <c r="C27" s="97"/>
      <c r="D27" s="99" t="s">
        <v>256</v>
      </c>
      <c r="E27" s="99"/>
      <c r="F27" s="97" t="s">
        <v>254</v>
      </c>
      <c r="G27" s="97"/>
    </row>
    <row r="28" spans="1:7" ht="21" customHeight="1">
      <c r="A28" s="97" t="s">
        <v>230</v>
      </c>
      <c r="B28" s="97" t="s">
        <v>231</v>
      </c>
      <c r="C28" s="97"/>
      <c r="D28" s="99" t="s">
        <v>257</v>
      </c>
      <c r="E28" s="99"/>
      <c r="F28" s="104" t="s">
        <v>212</v>
      </c>
      <c r="G28" s="105"/>
    </row>
    <row r="29" spans="1:7" ht="21" customHeight="1">
      <c r="A29" s="97"/>
      <c r="B29" s="97"/>
      <c r="C29" s="97"/>
      <c r="D29" s="99" t="s">
        <v>258</v>
      </c>
      <c r="E29" s="99"/>
      <c r="F29" s="94" t="s">
        <v>210</v>
      </c>
      <c r="G29" s="96"/>
    </row>
  </sheetData>
  <mergeCells count="59">
    <mergeCell ref="D6:D7"/>
    <mergeCell ref="E6:E7"/>
    <mergeCell ref="A6:C7"/>
    <mergeCell ref="A8:C10"/>
    <mergeCell ref="A12:G13"/>
    <mergeCell ref="D29:E29"/>
    <mergeCell ref="F29:G29"/>
    <mergeCell ref="A15:A24"/>
    <mergeCell ref="A25:A27"/>
    <mergeCell ref="A28:A29"/>
    <mergeCell ref="B20:C22"/>
    <mergeCell ref="B15:C19"/>
    <mergeCell ref="B25:C27"/>
    <mergeCell ref="B28:C29"/>
    <mergeCell ref="D26:E26"/>
    <mergeCell ref="F26:G26"/>
    <mergeCell ref="D27:E27"/>
    <mergeCell ref="F27:G27"/>
    <mergeCell ref="D28:E28"/>
    <mergeCell ref="F28:G28"/>
    <mergeCell ref="B24:C24"/>
    <mergeCell ref="D24:E24"/>
    <mergeCell ref="F24:G24"/>
    <mergeCell ref="D25:E25"/>
    <mergeCell ref="F25:G25"/>
    <mergeCell ref="D22:E22"/>
    <mergeCell ref="F22:G22"/>
    <mergeCell ref="B23:C23"/>
    <mergeCell ref="D23:E23"/>
    <mergeCell ref="F23:G23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A11:G11"/>
    <mergeCell ref="B14:C14"/>
    <mergeCell ref="D14:E14"/>
    <mergeCell ref="F14:G14"/>
    <mergeCell ref="D15:E15"/>
    <mergeCell ref="F15:G15"/>
    <mergeCell ref="F6:G6"/>
    <mergeCell ref="F7:G7"/>
    <mergeCell ref="E8:G8"/>
    <mergeCell ref="E9:G9"/>
    <mergeCell ref="E10:G10"/>
    <mergeCell ref="A1:G1"/>
    <mergeCell ref="A3:G3"/>
    <mergeCell ref="A4:C4"/>
    <mergeCell ref="D4:G4"/>
    <mergeCell ref="A5:C5"/>
    <mergeCell ref="F5:G5"/>
  </mergeCells>
  <phoneticPr fontId="16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R28"/>
  <sheetViews>
    <sheetView showGridLines="0" workbookViewId="0">
      <selection activeCell="H21" sqref="H21"/>
    </sheetView>
  </sheetViews>
  <sheetFormatPr defaultColWidth="9.140625" defaultRowHeight="12.75" customHeight="1"/>
  <cols>
    <col min="1" max="1" width="34.5703125" style="6" customWidth="1"/>
    <col min="2" max="2" width="25.7109375" style="6" customWidth="1"/>
    <col min="3" max="3" width="36.7109375" style="6" customWidth="1"/>
    <col min="4" max="4" width="25.7109375" style="6" customWidth="1"/>
    <col min="5" max="252" width="9.140625" style="6" customWidth="1"/>
  </cols>
  <sheetData>
    <row r="1" spans="1:251" s="6" customFormat="1" ht="19.5" customHeight="1">
      <c r="A1" s="55"/>
      <c r="B1" s="55"/>
      <c r="C1" s="55"/>
      <c r="D1" s="56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</row>
    <row r="2" spans="1:251" s="6" customFormat="1" ht="29.25" customHeight="1">
      <c r="A2" s="75" t="s">
        <v>11</v>
      </c>
      <c r="B2" s="75"/>
      <c r="C2" s="75"/>
      <c r="D2" s="75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</row>
    <row r="3" spans="1:251" s="6" customFormat="1" ht="17.25" customHeight="1">
      <c r="A3" s="58" t="s">
        <v>12</v>
      </c>
      <c r="B3" s="59"/>
      <c r="C3" s="59"/>
      <c r="D3" s="60" t="s">
        <v>13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</row>
    <row r="4" spans="1:251" s="6" customFormat="1" ht="15.75" customHeight="1">
      <c r="A4" s="76" t="s">
        <v>14</v>
      </c>
      <c r="B4" s="76"/>
      <c r="C4" s="76" t="s">
        <v>15</v>
      </c>
      <c r="D4" s="76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</row>
    <row r="5" spans="1:251" s="6" customFormat="1" ht="15.75" customHeight="1">
      <c r="A5" s="61" t="s">
        <v>16</v>
      </c>
      <c r="B5" s="61" t="s">
        <v>17</v>
      </c>
      <c r="C5" s="61" t="s">
        <v>18</v>
      </c>
      <c r="D5" s="61" t="s">
        <v>17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</row>
    <row r="6" spans="1:251" s="6" customFormat="1" ht="15.75" customHeight="1">
      <c r="A6" s="62" t="s">
        <v>19</v>
      </c>
      <c r="B6" s="45">
        <f>IF(ISBLANK(SUM(B7,B8,B9))," ",SUM(B7,B8,B9))</f>
        <v>649.68029999999999</v>
      </c>
      <c r="C6" s="63" t="str">
        <f>IF(ISBLANK('[1]支出总表（引用）'!A8)," ",'[1]支出总表（引用）'!A8)</f>
        <v>公共安全支出</v>
      </c>
      <c r="D6" s="36">
        <f>IF(ISBLANK('[1]支出总表（引用）'!B8)," ",'[1]支出总表（引用）'!B8)</f>
        <v>611.96810000000005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</row>
    <row r="7" spans="1:251" s="6" customFormat="1" ht="15.75" customHeight="1">
      <c r="A7" s="64" t="s">
        <v>20</v>
      </c>
      <c r="B7" s="45">
        <v>649.68029999999999</v>
      </c>
      <c r="C7" s="63" t="str">
        <f>IF(ISBLANK('[1]支出总表（引用）'!A9)," ",'[1]支出总表（引用）'!A9)</f>
        <v>社会保障和就业支出</v>
      </c>
      <c r="D7" s="36">
        <f>IF(ISBLANK('[1]支出总表（引用）'!B9)," ",'[1]支出总表（引用）'!B9)</f>
        <v>56.112900000000003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</row>
    <row r="8" spans="1:251" s="6" customFormat="1" ht="15.75" customHeight="1">
      <c r="A8" s="64" t="s">
        <v>21</v>
      </c>
      <c r="B8" s="25"/>
      <c r="C8" s="63" t="str">
        <f>IF(ISBLANK('[1]支出总表（引用）'!A10)," ",'[1]支出总表（引用）'!A10)</f>
        <v>卫生健康支出</v>
      </c>
      <c r="D8" s="36">
        <f>IF(ISBLANK('[1]支出总表（引用）'!B10)," ",'[1]支出总表（引用）'!B10)</f>
        <v>27.015799999999999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</row>
    <row r="9" spans="1:251" s="6" customFormat="1" ht="15.75" customHeight="1">
      <c r="A9" s="64" t="s">
        <v>22</v>
      </c>
      <c r="B9" s="25"/>
      <c r="C9" s="63" t="str">
        <f>IF(ISBLANK('[1]支出总表（引用）'!A11)," ",'[1]支出总表（引用）'!A11)</f>
        <v>住房保障支出</v>
      </c>
      <c r="D9" s="36">
        <f>IF(ISBLANK('[1]支出总表（引用）'!B11)," ",'[1]支出总表（引用）'!B11)</f>
        <v>32.610199999999999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</row>
    <row r="10" spans="1:251" s="6" customFormat="1" ht="15.75" customHeight="1">
      <c r="A10" s="62" t="s">
        <v>23</v>
      </c>
      <c r="B10" s="45"/>
      <c r="C10" s="63" t="str">
        <f>IF(ISBLANK('[1]支出总表（引用）'!A12)," ",'[1]支出总表（引用）'!A12)</f>
        <v/>
      </c>
      <c r="D10" s="36" t="str">
        <f>IF(ISBLANK('[1]支出总表（引用）'!B12)," ",'[1]支出总表（引用）'!B12)</f>
        <v/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</row>
    <row r="11" spans="1:251" s="6" customFormat="1" ht="15.75" customHeight="1">
      <c r="A11" s="64" t="s">
        <v>24</v>
      </c>
      <c r="B11" s="45"/>
      <c r="C11" s="63" t="str">
        <f>IF(ISBLANK('[1]支出总表（引用）'!A13)," ",'[1]支出总表（引用）'!A13)</f>
        <v/>
      </c>
      <c r="D11" s="36" t="str">
        <f>IF(ISBLANK('[1]支出总表（引用）'!B13)," ",'[1]支出总表（引用）'!B13)</f>
        <v/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</row>
    <row r="12" spans="1:251" s="6" customFormat="1" ht="15.75" customHeight="1">
      <c r="A12" s="64" t="s">
        <v>25</v>
      </c>
      <c r="B12" s="45"/>
      <c r="C12" s="63" t="str">
        <f>IF(ISBLANK('[1]支出总表（引用）'!A14)," ",'[1]支出总表（引用）'!A14)</f>
        <v/>
      </c>
      <c r="D12" s="36" t="str">
        <f>IF(ISBLANK('[1]支出总表（引用）'!B14)," ",'[1]支出总表（引用）'!B14)</f>
        <v/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</row>
    <row r="13" spans="1:251" s="6" customFormat="1" ht="15.75" customHeight="1">
      <c r="A13" s="64" t="s">
        <v>26</v>
      </c>
      <c r="B13" s="45"/>
      <c r="C13" s="63" t="str">
        <f>IF(ISBLANK('[1]支出总表（引用）'!A15)," ",'[1]支出总表（引用）'!A15)</f>
        <v/>
      </c>
      <c r="D13" s="36" t="str">
        <f>IF(ISBLANK('[1]支出总表（引用）'!B15)," ",'[1]支出总表（引用）'!B15)</f>
        <v/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</row>
    <row r="14" spans="1:251" s="6" customFormat="1" ht="15.75" customHeight="1">
      <c r="A14" s="64" t="s">
        <v>27</v>
      </c>
      <c r="B14" s="25"/>
      <c r="C14" s="63" t="str">
        <f>IF(ISBLANK('[1]支出总表（引用）'!A16)," ",'[1]支出总表（引用）'!A16)</f>
        <v/>
      </c>
      <c r="D14" s="36" t="str">
        <f>IF(ISBLANK('[1]支出总表（引用）'!B16)," ",'[1]支出总表（引用）'!B16)</f>
        <v/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</row>
    <row r="15" spans="1:251" s="6" customFormat="1" ht="15.75" customHeight="1">
      <c r="A15" s="64" t="s">
        <v>28</v>
      </c>
      <c r="B15" s="25">
        <v>72</v>
      </c>
      <c r="C15" s="63" t="str">
        <f>IF(ISBLANK('[1]支出总表（引用）'!A17)," ",'[1]支出总表（引用）'!A17)</f>
        <v/>
      </c>
      <c r="D15" s="36" t="str">
        <f>IF(ISBLANK('[1]支出总表（引用）'!B17)," ",'[1]支出总表（引用）'!B17)</f>
        <v/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</row>
    <row r="16" spans="1:251" s="6" customFormat="1" ht="15.75" customHeight="1">
      <c r="A16" s="65"/>
      <c r="B16" s="66"/>
      <c r="C16" s="67"/>
      <c r="D16" s="68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</row>
    <row r="17" spans="1:251" s="6" customFormat="1" ht="15.75" customHeight="1">
      <c r="A17" s="65"/>
      <c r="B17" s="66"/>
      <c r="C17" s="67"/>
      <c r="D17" s="68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</row>
    <row r="18" spans="1:251" s="6" customFormat="1" ht="15.75" customHeight="1">
      <c r="A18" s="65"/>
      <c r="B18" s="66"/>
      <c r="C18" s="67"/>
      <c r="D18" s="68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</row>
    <row r="19" spans="1:251" s="6" customFormat="1" ht="15.75" customHeight="1">
      <c r="A19" s="65"/>
      <c r="B19" s="66"/>
      <c r="C19" s="67"/>
      <c r="D19" s="68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</row>
    <row r="20" spans="1:251" s="6" customFormat="1" ht="15.75" customHeight="1">
      <c r="A20" s="65"/>
      <c r="B20" s="66"/>
      <c r="C20" s="67"/>
      <c r="D20" s="68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</row>
    <row r="21" spans="1:251" s="6" customFormat="1" ht="15.75" customHeight="1">
      <c r="A21" s="65"/>
      <c r="B21" s="66"/>
      <c r="C21" s="67"/>
      <c r="D21" s="68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</row>
    <row r="22" spans="1:251" s="6" customFormat="1" ht="15.75" customHeight="1">
      <c r="A22" s="69"/>
      <c r="B22" s="66"/>
      <c r="C22" s="67"/>
      <c r="D22" s="68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</row>
    <row r="23" spans="1:251" s="6" customFormat="1" ht="15.75" customHeight="1">
      <c r="A23" s="61" t="s">
        <v>29</v>
      </c>
      <c r="B23" s="25">
        <v>721.68029999999999</v>
      </c>
      <c r="C23" s="61" t="s">
        <v>30</v>
      </c>
      <c r="D23" s="25">
        <v>727.71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</row>
    <row r="24" spans="1:251" s="6" customFormat="1" ht="15.75" customHeight="1">
      <c r="A24" s="64" t="s">
        <v>31</v>
      </c>
      <c r="B24" s="25"/>
      <c r="C24" s="64" t="s">
        <v>32</v>
      </c>
      <c r="D24" s="25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</row>
    <row r="25" spans="1:251" s="6" customFormat="1" ht="15.75" customHeight="1">
      <c r="A25" s="64" t="s">
        <v>33</v>
      </c>
      <c r="B25" s="25">
        <v>6.0266999999999999</v>
      </c>
      <c r="C25" s="49"/>
      <c r="D25" s="49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</row>
    <row r="26" spans="1:251" s="6" customFormat="1" ht="15.75" customHeight="1">
      <c r="A26" s="62"/>
      <c r="B26" s="25"/>
      <c r="C26" s="62"/>
      <c r="D26" s="25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</row>
    <row r="27" spans="1:251" s="6" customFormat="1" ht="15.75" customHeight="1">
      <c r="A27" s="61" t="s">
        <v>34</v>
      </c>
      <c r="B27" s="25">
        <v>727.70699999999999</v>
      </c>
      <c r="C27" s="61" t="s">
        <v>35</v>
      </c>
      <c r="D27" s="25">
        <f>B27</f>
        <v>727.70699999999999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</row>
    <row r="28" spans="1:251" s="6" customFormat="1" ht="19.5" customHeight="1">
      <c r="A28" s="77"/>
      <c r="B28" s="77"/>
      <c r="C28" s="77"/>
      <c r="D28" s="7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</row>
  </sheetData>
  <sheetProtection formatCells="0" formatColumns="0" formatRows="0" insertColumns="0" insertRows="0" insertHyperlinks="0" deleteColumns="0" deleteRows="0" sort="0" autoFilter="0" pivotTables="0"/>
  <mergeCells count="4">
    <mergeCell ref="A2:D2"/>
    <mergeCell ref="A4:B4"/>
    <mergeCell ref="C4:D4"/>
    <mergeCell ref="A28:D28"/>
  </mergeCells>
  <phoneticPr fontId="16" type="noConversion"/>
  <pageMargins left="0.75" right="0.75" top="1" bottom="1" header="0.5" footer="0.5"/>
  <pageSetup orientation="landscape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1"/>
  <sheetViews>
    <sheetView showGridLines="0" workbookViewId="0">
      <selection activeCell="E28" sqref="E28"/>
    </sheetView>
  </sheetViews>
  <sheetFormatPr defaultColWidth="9.140625" defaultRowHeight="12.75" customHeight="1"/>
  <cols>
    <col min="1" max="1" width="30.5703125" style="6" customWidth="1"/>
    <col min="2" max="2" width="30.28515625" style="6" customWidth="1"/>
    <col min="3" max="15" width="14.7109375" style="6" customWidth="1"/>
    <col min="16" max="16" width="9.140625" style="6" customWidth="1"/>
  </cols>
  <sheetData>
    <row r="1" spans="1:15" s="6" customFormat="1" ht="21" customHeight="1"/>
    <row r="2" spans="1:15" s="6" customFormat="1" ht="29.25" customHeight="1">
      <c r="A2" s="78" t="s">
        <v>36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s="6" customFormat="1" ht="27.75" customHeight="1">
      <c r="A3" s="10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">
        <v>13</v>
      </c>
    </row>
    <row r="4" spans="1:15" s="6" customFormat="1" ht="17.25" customHeight="1">
      <c r="A4" s="79" t="s">
        <v>38</v>
      </c>
      <c r="B4" s="79" t="s">
        <v>39</v>
      </c>
      <c r="C4" s="80" t="s">
        <v>40</v>
      </c>
      <c r="D4" s="82" t="s">
        <v>41</v>
      </c>
      <c r="E4" s="79" t="s">
        <v>42</v>
      </c>
      <c r="F4" s="79"/>
      <c r="G4" s="79"/>
      <c r="H4" s="79"/>
      <c r="I4" s="83" t="s">
        <v>43</v>
      </c>
      <c r="J4" s="83" t="s">
        <v>44</v>
      </c>
      <c r="K4" s="83" t="s">
        <v>45</v>
      </c>
      <c r="L4" s="83" t="s">
        <v>46</v>
      </c>
      <c r="M4" s="83" t="s">
        <v>47</v>
      </c>
      <c r="N4" s="83" t="s">
        <v>48</v>
      </c>
      <c r="O4" s="82" t="s">
        <v>49</v>
      </c>
    </row>
    <row r="5" spans="1:15" s="6" customFormat="1" ht="58.5" customHeight="1">
      <c r="A5" s="79"/>
      <c r="B5" s="79"/>
      <c r="C5" s="81"/>
      <c r="D5" s="82"/>
      <c r="E5" s="20" t="s">
        <v>50</v>
      </c>
      <c r="F5" s="20" t="s">
        <v>51</v>
      </c>
      <c r="G5" s="20" t="s">
        <v>52</v>
      </c>
      <c r="H5" s="20" t="s">
        <v>53</v>
      </c>
      <c r="I5" s="83"/>
      <c r="J5" s="83"/>
      <c r="K5" s="83"/>
      <c r="L5" s="83"/>
      <c r="M5" s="83"/>
      <c r="N5" s="83"/>
      <c r="O5" s="82"/>
    </row>
    <row r="6" spans="1:15" s="6" customFormat="1" ht="21" customHeight="1">
      <c r="A6" s="32" t="s">
        <v>54</v>
      </c>
      <c r="B6" s="32" t="s">
        <v>54</v>
      </c>
      <c r="C6" s="32">
        <v>1</v>
      </c>
      <c r="D6" s="32">
        <f t="shared" ref="D6:G6" si="0">C6+1</f>
        <v>2</v>
      </c>
      <c r="E6" s="32">
        <f t="shared" si="0"/>
        <v>3</v>
      </c>
      <c r="F6" s="32">
        <f t="shared" si="0"/>
        <v>4</v>
      </c>
      <c r="G6" s="32">
        <f t="shared" si="0"/>
        <v>5</v>
      </c>
      <c r="H6" s="32">
        <v>2</v>
      </c>
      <c r="I6" s="32">
        <f t="shared" ref="I6:O6" si="1">H6+1</f>
        <v>3</v>
      </c>
      <c r="J6" s="32">
        <f t="shared" si="1"/>
        <v>4</v>
      </c>
      <c r="K6" s="32">
        <f t="shared" si="1"/>
        <v>5</v>
      </c>
      <c r="L6" s="32">
        <f t="shared" si="1"/>
        <v>6</v>
      </c>
      <c r="M6" s="32">
        <f t="shared" si="1"/>
        <v>7</v>
      </c>
      <c r="N6" s="32">
        <f t="shared" si="1"/>
        <v>8</v>
      </c>
      <c r="O6" s="32">
        <f t="shared" si="1"/>
        <v>9</v>
      </c>
    </row>
    <row r="7" spans="1:15" s="6" customFormat="1" ht="27" customHeight="1">
      <c r="A7" s="33"/>
      <c r="B7" s="54" t="s">
        <v>40</v>
      </c>
      <c r="C7" s="25">
        <v>727.70699999999999</v>
      </c>
      <c r="D7" s="25">
        <v>6.0266999999999999</v>
      </c>
      <c r="E7" s="25">
        <v>649.68029999999999</v>
      </c>
      <c r="F7" s="25">
        <v>649.68029999999999</v>
      </c>
      <c r="G7" s="36"/>
      <c r="H7" s="36"/>
      <c r="I7" s="25"/>
      <c r="J7" s="25"/>
      <c r="K7" s="25"/>
      <c r="L7" s="25"/>
      <c r="M7" s="25"/>
      <c r="N7" s="25">
        <v>72</v>
      </c>
      <c r="O7" s="25"/>
    </row>
    <row r="8" spans="1:15" s="6" customFormat="1" ht="21" customHeight="1">
      <c r="A8" s="33" t="s">
        <v>55</v>
      </c>
      <c r="B8" s="54" t="s">
        <v>56</v>
      </c>
      <c r="C8" s="25">
        <v>611.96810000000005</v>
      </c>
      <c r="D8" s="25"/>
      <c r="E8" s="25">
        <v>539.96810000000005</v>
      </c>
      <c r="F8" s="25">
        <v>539.96810000000005</v>
      </c>
      <c r="G8" s="36"/>
      <c r="H8" s="36"/>
      <c r="I8" s="25"/>
      <c r="J8" s="25"/>
      <c r="K8" s="25"/>
      <c r="L8" s="25"/>
      <c r="M8" s="25"/>
      <c r="N8" s="25">
        <v>72</v>
      </c>
      <c r="O8" s="25"/>
    </row>
    <row r="9" spans="1:15" s="6" customFormat="1" ht="21" customHeight="1">
      <c r="A9" s="33" t="s">
        <v>57</v>
      </c>
      <c r="B9" s="54" t="s">
        <v>58</v>
      </c>
      <c r="C9" s="25">
        <v>611.96810000000005</v>
      </c>
      <c r="D9" s="25"/>
      <c r="E9" s="25">
        <v>539.96810000000005</v>
      </c>
      <c r="F9" s="25">
        <v>539.96810000000005</v>
      </c>
      <c r="G9" s="36"/>
      <c r="H9" s="36"/>
      <c r="I9" s="25"/>
      <c r="J9" s="25"/>
      <c r="K9" s="25"/>
      <c r="L9" s="25"/>
      <c r="M9" s="25"/>
      <c r="N9" s="25">
        <v>72</v>
      </c>
      <c r="O9" s="25"/>
    </row>
    <row r="10" spans="1:15" s="6" customFormat="1" ht="21" customHeight="1">
      <c r="A10" s="33" t="s">
        <v>59</v>
      </c>
      <c r="B10" s="54" t="s">
        <v>60</v>
      </c>
      <c r="C10" s="25">
        <v>517.31029999999998</v>
      </c>
      <c r="D10" s="25"/>
      <c r="E10" s="25">
        <v>517.31029999999998</v>
      </c>
      <c r="F10" s="25">
        <v>517.31029999999998</v>
      </c>
      <c r="G10" s="36"/>
      <c r="H10" s="36"/>
      <c r="I10" s="25"/>
      <c r="J10" s="25"/>
      <c r="K10" s="25"/>
      <c r="L10" s="25"/>
      <c r="M10" s="25"/>
      <c r="N10" s="25"/>
      <c r="O10" s="25"/>
    </row>
    <row r="11" spans="1:15" s="6" customFormat="1" ht="21" customHeight="1">
      <c r="A11" s="33" t="s">
        <v>61</v>
      </c>
      <c r="B11" s="54" t="s">
        <v>62</v>
      </c>
      <c r="C11" s="25">
        <v>16.657800000000002</v>
      </c>
      <c r="D11" s="25"/>
      <c r="E11" s="25">
        <v>16.657800000000002</v>
      </c>
      <c r="F11" s="25">
        <v>16.657800000000002</v>
      </c>
      <c r="G11" s="36"/>
      <c r="H11" s="36"/>
      <c r="I11" s="25"/>
      <c r="J11" s="25"/>
      <c r="K11" s="25"/>
      <c r="L11" s="25"/>
      <c r="M11" s="25"/>
      <c r="N11" s="25"/>
      <c r="O11" s="25"/>
    </row>
    <row r="12" spans="1:15" s="6" customFormat="1" ht="21" customHeight="1">
      <c r="A12" s="33" t="s">
        <v>63</v>
      </c>
      <c r="B12" s="54" t="s">
        <v>64</v>
      </c>
      <c r="C12" s="25">
        <v>6</v>
      </c>
      <c r="D12" s="25"/>
      <c r="E12" s="25">
        <v>6</v>
      </c>
      <c r="F12" s="25">
        <v>6</v>
      </c>
      <c r="G12" s="36"/>
      <c r="H12" s="36"/>
      <c r="I12" s="25"/>
      <c r="J12" s="25"/>
      <c r="K12" s="25"/>
      <c r="L12" s="25"/>
      <c r="M12" s="25"/>
      <c r="N12" s="25"/>
      <c r="O12" s="25"/>
    </row>
    <row r="13" spans="1:15" s="6" customFormat="1" ht="21" customHeight="1">
      <c r="A13" s="33" t="s">
        <v>65</v>
      </c>
      <c r="B13" s="54" t="s">
        <v>66</v>
      </c>
      <c r="C13" s="25">
        <v>72</v>
      </c>
      <c r="D13" s="25"/>
      <c r="E13" s="25"/>
      <c r="F13" s="25"/>
      <c r="G13" s="36"/>
      <c r="H13" s="36"/>
      <c r="I13" s="25"/>
      <c r="J13" s="25"/>
      <c r="K13" s="25"/>
      <c r="L13" s="25"/>
      <c r="M13" s="25"/>
      <c r="N13" s="25">
        <v>72</v>
      </c>
      <c r="O13" s="25"/>
    </row>
    <row r="14" spans="1:15" s="6" customFormat="1" ht="21" customHeight="1">
      <c r="A14" s="33" t="s">
        <v>67</v>
      </c>
      <c r="B14" s="54" t="s">
        <v>68</v>
      </c>
      <c r="C14" s="25">
        <v>56.112900000000003</v>
      </c>
      <c r="D14" s="25">
        <v>6.0266999999999999</v>
      </c>
      <c r="E14" s="25">
        <v>50.086199999999998</v>
      </c>
      <c r="F14" s="25">
        <v>50.086199999999998</v>
      </c>
      <c r="G14" s="36"/>
      <c r="H14" s="36"/>
      <c r="I14" s="25"/>
      <c r="J14" s="25"/>
      <c r="K14" s="25"/>
      <c r="L14" s="25"/>
      <c r="M14" s="25"/>
      <c r="N14" s="25"/>
      <c r="O14" s="25"/>
    </row>
    <row r="15" spans="1:15" s="6" customFormat="1" ht="30" customHeight="1">
      <c r="A15" s="33" t="s">
        <v>69</v>
      </c>
      <c r="B15" s="54" t="s">
        <v>70</v>
      </c>
      <c r="C15" s="25">
        <v>6.0266999999999999</v>
      </c>
      <c r="D15" s="25">
        <v>6.0266999999999999</v>
      </c>
      <c r="E15" s="25"/>
      <c r="F15" s="25"/>
      <c r="G15" s="36"/>
      <c r="H15" s="36"/>
      <c r="I15" s="25"/>
      <c r="J15" s="25"/>
      <c r="K15" s="25"/>
      <c r="L15" s="25"/>
      <c r="M15" s="25"/>
      <c r="N15" s="25"/>
      <c r="O15" s="25"/>
    </row>
    <row r="16" spans="1:15" s="6" customFormat="1" ht="21" customHeight="1">
      <c r="A16" s="33" t="s">
        <v>71</v>
      </c>
      <c r="B16" s="54" t="s">
        <v>72</v>
      </c>
      <c r="C16" s="25">
        <v>6.0266999999999999</v>
      </c>
      <c r="D16" s="25">
        <v>6.0266999999999999</v>
      </c>
      <c r="E16" s="25"/>
      <c r="F16" s="25"/>
      <c r="G16" s="36"/>
      <c r="H16" s="36"/>
      <c r="I16" s="25"/>
      <c r="J16" s="25"/>
      <c r="K16" s="25"/>
      <c r="L16" s="25"/>
      <c r="M16" s="25"/>
      <c r="N16" s="25"/>
      <c r="O16" s="25"/>
    </row>
    <row r="17" spans="1:15" s="6" customFormat="1" ht="21" customHeight="1">
      <c r="A17" s="33" t="s">
        <v>73</v>
      </c>
      <c r="B17" s="54" t="s">
        <v>74</v>
      </c>
      <c r="C17" s="25">
        <v>43.4803</v>
      </c>
      <c r="D17" s="25"/>
      <c r="E17" s="25">
        <v>43.4803</v>
      </c>
      <c r="F17" s="25">
        <v>43.4803</v>
      </c>
      <c r="G17" s="36"/>
      <c r="H17" s="36"/>
      <c r="I17" s="25"/>
      <c r="J17" s="25"/>
      <c r="K17" s="25"/>
      <c r="L17" s="25"/>
      <c r="M17" s="25"/>
      <c r="N17" s="25"/>
      <c r="O17" s="25"/>
    </row>
    <row r="18" spans="1:15" s="6" customFormat="1" ht="30" customHeight="1">
      <c r="A18" s="33" t="s">
        <v>75</v>
      </c>
      <c r="B18" s="54" t="s">
        <v>76</v>
      </c>
      <c r="C18" s="25">
        <v>43.4803</v>
      </c>
      <c r="D18" s="25"/>
      <c r="E18" s="25">
        <v>43.4803</v>
      </c>
      <c r="F18" s="25">
        <v>43.4803</v>
      </c>
      <c r="G18" s="36"/>
      <c r="H18" s="36"/>
      <c r="I18" s="25"/>
      <c r="J18" s="25"/>
      <c r="K18" s="25"/>
      <c r="L18" s="25"/>
      <c r="M18" s="25"/>
      <c r="N18" s="25"/>
      <c r="O18" s="25"/>
    </row>
    <row r="19" spans="1:15" s="6" customFormat="1" ht="21" customHeight="1">
      <c r="A19" s="33" t="s">
        <v>77</v>
      </c>
      <c r="B19" s="54" t="s">
        <v>78</v>
      </c>
      <c r="C19" s="25">
        <v>6.6059000000000001</v>
      </c>
      <c r="D19" s="25"/>
      <c r="E19" s="25">
        <v>6.6059000000000001</v>
      </c>
      <c r="F19" s="25">
        <v>6.6059000000000001</v>
      </c>
      <c r="G19" s="36"/>
      <c r="H19" s="36"/>
      <c r="I19" s="25"/>
      <c r="J19" s="25"/>
      <c r="K19" s="25"/>
      <c r="L19" s="25"/>
      <c r="M19" s="25"/>
      <c r="N19" s="25"/>
      <c r="O19" s="25"/>
    </row>
    <row r="20" spans="1:15" s="6" customFormat="1" ht="30" customHeight="1">
      <c r="A20" s="33" t="s">
        <v>79</v>
      </c>
      <c r="B20" s="54" t="s">
        <v>80</v>
      </c>
      <c r="C20" s="25">
        <v>6.6059000000000001</v>
      </c>
      <c r="D20" s="25"/>
      <c r="E20" s="25">
        <v>6.6059000000000001</v>
      </c>
      <c r="F20" s="25">
        <v>6.6059000000000001</v>
      </c>
      <c r="G20" s="36"/>
      <c r="H20" s="36"/>
      <c r="I20" s="25"/>
      <c r="J20" s="25"/>
      <c r="K20" s="25"/>
      <c r="L20" s="25"/>
      <c r="M20" s="25"/>
      <c r="N20" s="25"/>
      <c r="O20" s="25"/>
    </row>
    <row r="21" spans="1:15" s="6" customFormat="1" ht="21" customHeight="1">
      <c r="A21" s="33" t="s">
        <v>81</v>
      </c>
      <c r="B21" s="54" t="s">
        <v>82</v>
      </c>
      <c r="C21" s="25">
        <v>27.015799999999999</v>
      </c>
      <c r="D21" s="25"/>
      <c r="E21" s="25">
        <v>27.015799999999999</v>
      </c>
      <c r="F21" s="25">
        <v>27.015799999999999</v>
      </c>
      <c r="G21" s="36"/>
      <c r="H21" s="36"/>
      <c r="I21" s="25"/>
      <c r="J21" s="25"/>
      <c r="K21" s="25"/>
      <c r="L21" s="25"/>
      <c r="M21" s="25"/>
      <c r="N21" s="25"/>
      <c r="O21" s="25"/>
    </row>
    <row r="22" spans="1:15" s="6" customFormat="1" ht="21" customHeight="1">
      <c r="A22" s="33" t="s">
        <v>83</v>
      </c>
      <c r="B22" s="54" t="s">
        <v>84</v>
      </c>
      <c r="C22" s="25">
        <v>27.015799999999999</v>
      </c>
      <c r="D22" s="25"/>
      <c r="E22" s="25">
        <v>27.015799999999999</v>
      </c>
      <c r="F22" s="25">
        <v>27.015799999999999</v>
      </c>
      <c r="G22" s="36"/>
      <c r="H22" s="36"/>
      <c r="I22" s="25"/>
      <c r="J22" s="25"/>
      <c r="K22" s="25"/>
      <c r="L22" s="25"/>
      <c r="M22" s="25"/>
      <c r="N22" s="25"/>
      <c r="O22" s="25"/>
    </row>
    <row r="23" spans="1:15" s="6" customFormat="1" ht="21" customHeight="1">
      <c r="A23" s="33" t="s">
        <v>85</v>
      </c>
      <c r="B23" s="54" t="s">
        <v>86</v>
      </c>
      <c r="C23" s="25">
        <v>27.015799999999999</v>
      </c>
      <c r="D23" s="25"/>
      <c r="E23" s="25">
        <v>27.015799999999999</v>
      </c>
      <c r="F23" s="25">
        <v>27.015799999999999</v>
      </c>
      <c r="G23" s="36"/>
      <c r="H23" s="36"/>
      <c r="I23" s="25"/>
      <c r="J23" s="25"/>
      <c r="K23" s="25"/>
      <c r="L23" s="25"/>
      <c r="M23" s="25"/>
      <c r="N23" s="25"/>
      <c r="O23" s="25"/>
    </row>
    <row r="24" spans="1:15" s="6" customFormat="1" ht="21" customHeight="1">
      <c r="A24" s="33" t="s">
        <v>87</v>
      </c>
      <c r="B24" s="54" t="s">
        <v>88</v>
      </c>
      <c r="C24" s="25">
        <v>32.610199999999999</v>
      </c>
      <c r="D24" s="25"/>
      <c r="E24" s="25">
        <v>32.610199999999999</v>
      </c>
      <c r="F24" s="25">
        <v>32.610199999999999</v>
      </c>
      <c r="G24" s="36"/>
      <c r="H24" s="36"/>
      <c r="I24" s="25"/>
      <c r="J24" s="25"/>
      <c r="K24" s="25"/>
      <c r="L24" s="25"/>
      <c r="M24" s="25"/>
      <c r="N24" s="25"/>
      <c r="O24" s="25"/>
    </row>
    <row r="25" spans="1:15" s="6" customFormat="1" ht="21" customHeight="1">
      <c r="A25" s="33" t="s">
        <v>89</v>
      </c>
      <c r="B25" s="54" t="s">
        <v>90</v>
      </c>
      <c r="C25" s="25">
        <v>32.610199999999999</v>
      </c>
      <c r="D25" s="25"/>
      <c r="E25" s="25">
        <v>32.610199999999999</v>
      </c>
      <c r="F25" s="25">
        <v>32.610199999999999</v>
      </c>
      <c r="G25" s="36"/>
      <c r="H25" s="36"/>
      <c r="I25" s="25"/>
      <c r="J25" s="25"/>
      <c r="K25" s="25"/>
      <c r="L25" s="25"/>
      <c r="M25" s="25"/>
      <c r="N25" s="25"/>
      <c r="O25" s="25"/>
    </row>
    <row r="26" spans="1:15" s="6" customFormat="1" ht="21" customHeight="1">
      <c r="A26" s="33" t="s">
        <v>91</v>
      </c>
      <c r="B26" s="54" t="s">
        <v>92</v>
      </c>
      <c r="C26" s="25">
        <v>32.610199999999999</v>
      </c>
      <c r="D26" s="25"/>
      <c r="E26" s="25">
        <v>32.610199999999999</v>
      </c>
      <c r="F26" s="25">
        <v>32.610199999999999</v>
      </c>
      <c r="G26" s="36"/>
      <c r="H26" s="36"/>
      <c r="I26" s="25"/>
      <c r="J26" s="25"/>
      <c r="K26" s="25"/>
      <c r="L26" s="25"/>
      <c r="M26" s="25"/>
      <c r="N26" s="25"/>
      <c r="O26" s="25"/>
    </row>
    <row r="27" spans="1:15" s="6" customFormat="1" ht="15"/>
    <row r="28" spans="1:15" s="6" customFormat="1" ht="15"/>
    <row r="29" spans="1:15" s="6" customFormat="1" ht="15"/>
    <row r="30" spans="1:15" s="6" customFormat="1" ht="15"/>
    <row r="31" spans="1:15" s="6" customFormat="1" ht="15"/>
    <row r="32" spans="1:15" s="6" customFormat="1" ht="15"/>
    <row r="33" s="6" customFormat="1" ht="15"/>
    <row r="34" s="6" customFormat="1" ht="15"/>
    <row r="35" s="6" customFormat="1" ht="15"/>
    <row r="36" s="6" customFormat="1" ht="15"/>
    <row r="37" s="6" customFormat="1" ht="15"/>
    <row r="38" s="6" customFormat="1" ht="15"/>
    <row r="39" s="6" customFormat="1" ht="15"/>
    <row r="40" s="6" customFormat="1" ht="15"/>
    <row r="41" s="6" customFormat="1" ht="15"/>
    <row r="42" s="6" customFormat="1" ht="15"/>
    <row r="43" s="6" customFormat="1" ht="15"/>
    <row r="44" s="6" customFormat="1" ht="15"/>
    <row r="45" s="6" customFormat="1" ht="15"/>
    <row r="46" s="6" customFormat="1" ht="15"/>
    <row r="47" s="6" customFormat="1" ht="15"/>
    <row r="48" s="6" customFormat="1" ht="15"/>
    <row r="49" s="6" customFormat="1" ht="15"/>
    <row r="50" s="6" customFormat="1" ht="15"/>
    <row r="51" s="6" customFormat="1" ht="15"/>
    <row r="52" s="6" customFormat="1" ht="15"/>
    <row r="53" s="6" customFormat="1" ht="15"/>
    <row r="54" s="6" customFormat="1" ht="15"/>
    <row r="55" s="6" customFormat="1" ht="15"/>
    <row r="56" s="6" customFormat="1" ht="15"/>
    <row r="57" s="6" customFormat="1" ht="15"/>
    <row r="58" s="6" customFormat="1" ht="15"/>
    <row r="59" s="6" customFormat="1" ht="15"/>
    <row r="60" s="6" customFormat="1" ht="15"/>
    <row r="61" s="6" customFormat="1" ht="15"/>
    <row r="62" s="6" customFormat="1" ht="15"/>
    <row r="63" s="6" customFormat="1" ht="15"/>
    <row r="64" s="6" customFormat="1" ht="15"/>
    <row r="65" s="6" customFormat="1" ht="15"/>
    <row r="66" s="6" customFormat="1" ht="15"/>
    <row r="67" s="6" customFormat="1" ht="15"/>
    <row r="68" s="6" customFormat="1" ht="15"/>
    <row r="69" s="6" customFormat="1" ht="15"/>
    <row r="70" s="6" customFormat="1" ht="15"/>
    <row r="71" s="6" customFormat="1" ht="15"/>
    <row r="72" s="6" customFormat="1" ht="15"/>
    <row r="73" s="6" customFormat="1" ht="15"/>
    <row r="74" s="6" customFormat="1" ht="15"/>
    <row r="75" s="6" customFormat="1" ht="15"/>
    <row r="76" s="6" customFormat="1" ht="15"/>
    <row r="77" s="6" customFormat="1" ht="15"/>
    <row r="78" s="6" customFormat="1" ht="15"/>
    <row r="79" s="6" customFormat="1" ht="15"/>
    <row r="80" s="6" customFormat="1" ht="15"/>
    <row r="81" s="6" customFormat="1" ht="15"/>
    <row r="82" s="6" customFormat="1" ht="15"/>
    <row r="83" s="6" customFormat="1" ht="15"/>
    <row r="84" s="6" customFormat="1" ht="15"/>
    <row r="85" s="6" customFormat="1" ht="15"/>
    <row r="86" s="6" customFormat="1" ht="15"/>
    <row r="87" s="6" customFormat="1" ht="15"/>
    <row r="88" s="6" customFormat="1" ht="15"/>
    <row r="89" s="6" customFormat="1" ht="15"/>
    <row r="90" s="6" customFormat="1" ht="15"/>
    <row r="91" s="6" customFormat="1" ht="15"/>
    <row r="92" s="6" customFormat="1" ht="15"/>
    <row r="93" s="6" customFormat="1" ht="15"/>
    <row r="94" s="6" customFormat="1" ht="15"/>
    <row r="95" s="6" customFormat="1" ht="15"/>
    <row r="96" s="6" customFormat="1" ht="15"/>
    <row r="97" s="6" customFormat="1" ht="15"/>
    <row r="98" s="6" customFormat="1" ht="15"/>
    <row r="99" s="6" customFormat="1" ht="15"/>
    <row r="100" s="6" customFormat="1" ht="15"/>
    <row r="101" s="6" customFormat="1" ht="15"/>
    <row r="102" s="6" customFormat="1" ht="15"/>
    <row r="103" s="6" customFormat="1" ht="15"/>
    <row r="104" s="6" customFormat="1" ht="15"/>
    <row r="105" s="6" customFormat="1" ht="15"/>
    <row r="106" s="6" customFormat="1" ht="15"/>
    <row r="107" s="6" customFormat="1" ht="15"/>
    <row r="108" s="6" customFormat="1" ht="15"/>
    <row r="109" s="6" customFormat="1" ht="15"/>
    <row r="110" s="6" customFormat="1" ht="15"/>
    <row r="111" s="6" customFormat="1" ht="15"/>
    <row r="112" s="6" customFormat="1" ht="15"/>
    <row r="113" s="6" customFormat="1" ht="15"/>
    <row r="114" s="6" customFormat="1" ht="15"/>
    <row r="115" s="6" customFormat="1" ht="15"/>
    <row r="116" s="6" customFormat="1" ht="15"/>
    <row r="117" s="6" customFormat="1" ht="15"/>
    <row r="118" s="6" customFormat="1" ht="15"/>
    <row r="119" s="6" customFormat="1" ht="15"/>
    <row r="120" s="6" customFormat="1" ht="15"/>
    <row r="121" s="6" customFormat="1" ht="15"/>
    <row r="122" s="6" customFormat="1" ht="15"/>
    <row r="123" s="6" customFormat="1" ht="15"/>
    <row r="124" s="6" customFormat="1" ht="15"/>
    <row r="125" s="6" customFormat="1" ht="15"/>
    <row r="126" s="6" customFormat="1" ht="15"/>
    <row r="127" s="6" customFormat="1" ht="15"/>
    <row r="128" s="6" customFormat="1" ht="15"/>
    <row r="129" s="6" customFormat="1" ht="15"/>
    <row r="130" s="6" customFormat="1" ht="15"/>
    <row r="131" s="6" customFormat="1" ht="15"/>
    <row r="132" s="6" customFormat="1" ht="15"/>
    <row r="133" s="6" customFormat="1" ht="15"/>
    <row r="134" s="6" customFormat="1" ht="15"/>
    <row r="135" s="6" customFormat="1" ht="15"/>
    <row r="136" s="6" customFormat="1" ht="15"/>
    <row r="137" s="6" customFormat="1" ht="15"/>
    <row r="138" s="6" customFormat="1" ht="15"/>
    <row r="139" s="6" customFormat="1" ht="15"/>
    <row r="140" s="6" customFormat="1" ht="15"/>
    <row r="141" s="6" customFormat="1" ht="15"/>
    <row r="142" s="6" customFormat="1" ht="15"/>
    <row r="143" s="6" customFormat="1" ht="15"/>
    <row r="144" s="6" customFormat="1" ht="15"/>
    <row r="145" s="6" customFormat="1" ht="15"/>
    <row r="146" s="6" customFormat="1" ht="15"/>
    <row r="147" s="6" customFormat="1" ht="15"/>
    <row r="148" s="6" customFormat="1" ht="15"/>
    <row r="149" s="6" customFormat="1" ht="15"/>
    <row r="150" s="6" customFormat="1" ht="15"/>
    <row r="151" s="6" customFormat="1" ht="15"/>
    <row r="152" s="6" customFormat="1" ht="15"/>
    <row r="153" s="6" customFormat="1" ht="15"/>
    <row r="154" s="6" customFormat="1" ht="15"/>
    <row r="155" s="6" customFormat="1" ht="15"/>
    <row r="156" s="6" customFormat="1" ht="15"/>
    <row r="157" s="6" customFormat="1" ht="15"/>
    <row r="158" s="6" customFormat="1" ht="15"/>
    <row r="159" s="6" customFormat="1" ht="15"/>
    <row r="160" s="6" customFormat="1" ht="15"/>
    <row r="161" s="6" customFormat="1" ht="15"/>
    <row r="162" s="6" customFormat="1" ht="15"/>
    <row r="163" s="6" customFormat="1" ht="15"/>
    <row r="164" s="6" customFormat="1" ht="15"/>
    <row r="165" s="6" customFormat="1" ht="15"/>
    <row r="166" s="6" customFormat="1" ht="15"/>
    <row r="167" s="6" customFormat="1" ht="15"/>
    <row r="168" s="6" customFormat="1" ht="15"/>
    <row r="169" s="6" customFormat="1" ht="15"/>
    <row r="170" s="6" customFormat="1" ht="15"/>
    <row r="171" s="6" customFormat="1" ht="15"/>
    <row r="172" s="6" customFormat="1" ht="15"/>
    <row r="173" s="6" customFormat="1" ht="15"/>
    <row r="174" s="6" customFormat="1" ht="15"/>
    <row r="175" s="6" customFormat="1" ht="15"/>
    <row r="176" s="6" customFormat="1" ht="15"/>
    <row r="177" s="6" customFormat="1" ht="15"/>
    <row r="178" s="6" customFormat="1" ht="15"/>
    <row r="179" s="6" customFormat="1" ht="15"/>
    <row r="180" s="6" customFormat="1" ht="15"/>
    <row r="181" s="6" customFormat="1" ht="15"/>
    <row r="182" s="6" customFormat="1" ht="15"/>
    <row r="183" s="6" customFormat="1" ht="15"/>
    <row r="184" s="6" customFormat="1" ht="15"/>
    <row r="185" s="6" customFormat="1" ht="15"/>
    <row r="186" s="6" customFormat="1" ht="15"/>
    <row r="187" s="6" customFormat="1" ht="15"/>
    <row r="188" s="6" customFormat="1" ht="15"/>
    <row r="189" s="6" customFormat="1" ht="15"/>
    <row r="190" s="6" customFormat="1" ht="15"/>
    <row r="191" s="6" customFormat="1" ht="15"/>
    <row r="192" s="6" customFormat="1" ht="15"/>
    <row r="193" s="6" customFormat="1" ht="15"/>
    <row r="194" s="6" customFormat="1" ht="15"/>
    <row r="195" s="6" customFormat="1" ht="15"/>
    <row r="196" s="6" customFormat="1" ht="15"/>
    <row r="197" s="6" customFormat="1" ht="15"/>
    <row r="198" s="6" customFormat="1" ht="15"/>
    <row r="199" s="6" customFormat="1" ht="15"/>
    <row r="200" s="6" customFormat="1" ht="15"/>
    <row r="201" s="6" customFormat="1" ht="15"/>
    <row r="202" s="6" customFormat="1" ht="15"/>
    <row r="203" s="6" customFormat="1" ht="15"/>
    <row r="204" s="6" customFormat="1" ht="15"/>
    <row r="205" s="6" customFormat="1" ht="15"/>
    <row r="206" s="6" customFormat="1" ht="15"/>
    <row r="207" s="6" customFormat="1" ht="15"/>
    <row r="208" s="6" customFormat="1" ht="15"/>
    <row r="209" s="6" customFormat="1" ht="15"/>
    <row r="210" s="6" customFormat="1" ht="15"/>
    <row r="211" s="6" customFormat="1" ht="15"/>
    <row r="212" s="6" customFormat="1" ht="15"/>
    <row r="213" s="6" customFormat="1" ht="15"/>
    <row r="214" s="6" customFormat="1" ht="15"/>
    <row r="215" s="6" customFormat="1" ht="15"/>
    <row r="216" s="6" customFormat="1" ht="15"/>
    <row r="217" s="6" customFormat="1" ht="15"/>
    <row r="218" s="6" customFormat="1" ht="15"/>
    <row r="219" s="6" customFormat="1" ht="15"/>
    <row r="220" s="6" customFormat="1" ht="15"/>
    <row r="221" s="6" customFormat="1" ht="15"/>
    <row r="222" s="6" customFormat="1" ht="15"/>
    <row r="223" s="6" customFormat="1" ht="15"/>
    <row r="224" s="6" customFormat="1" ht="15"/>
    <row r="225" s="6" customFormat="1" ht="15"/>
    <row r="226" s="6" customFormat="1" ht="15"/>
    <row r="227" s="6" customFormat="1" ht="15"/>
    <row r="228" s="6" customFormat="1" ht="15"/>
    <row r="229" s="6" customFormat="1" ht="15"/>
    <row r="230" s="6" customFormat="1" ht="15"/>
    <row r="231" s="6" customFormat="1" ht="15"/>
  </sheetData>
  <sheetProtection formatCells="0" formatColumns="0" formatRows="0" insertColumns="0" insertRows="0" insertHyperlinks="0" deleteColumns="0" deleteRows="0" sort="0" autoFilter="0" pivotTables="0"/>
  <mergeCells count="13">
    <mergeCell ref="A2:O2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O4:O5"/>
  </mergeCells>
  <phoneticPr fontId="16" type="noConversion"/>
  <pageMargins left="0.38541666666666702" right="0.38541666666666702" top="0.58333333333333304" bottom="0.58333333333333304" header="0.5" footer="0.5"/>
  <pageSetup paperSize="9" scale="56" fitToHeight="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7"/>
  <sheetViews>
    <sheetView showGridLines="0" workbookViewId="0">
      <selection activeCell="D33" sqref="D33"/>
    </sheetView>
  </sheetViews>
  <sheetFormatPr defaultColWidth="9.140625" defaultRowHeight="12.75" customHeight="1"/>
  <cols>
    <col min="1" max="1" width="21.85546875" style="6" customWidth="1"/>
    <col min="2" max="2" width="36.85546875" style="6" customWidth="1"/>
    <col min="3" max="3" width="23.28515625" style="6" customWidth="1"/>
    <col min="4" max="4" width="25" style="6" customWidth="1"/>
    <col min="5" max="5" width="24.42578125" style="6" customWidth="1"/>
    <col min="6" max="6" width="9.140625" style="6" customWidth="1"/>
    <col min="7" max="7" width="13.5703125" style="6" customWidth="1"/>
    <col min="8" max="8" width="9.140625" style="6" customWidth="1"/>
  </cols>
  <sheetData>
    <row r="1" spans="1:7" s="6" customFormat="1" ht="21" customHeight="1">
      <c r="A1" s="7"/>
      <c r="B1" s="7"/>
      <c r="C1" s="7"/>
      <c r="D1" s="7"/>
      <c r="E1" s="7"/>
      <c r="F1" s="7"/>
      <c r="G1" s="7"/>
    </row>
    <row r="2" spans="1:7" s="6" customFormat="1" ht="24" customHeight="1">
      <c r="A2" s="84" t="s">
        <v>93</v>
      </c>
      <c r="B2" s="84"/>
      <c r="C2" s="84"/>
      <c r="D2" s="84"/>
      <c r="E2" s="84"/>
      <c r="F2" s="9"/>
      <c r="G2" s="9"/>
    </row>
    <row r="3" spans="1:7" s="6" customFormat="1" ht="21" customHeight="1">
      <c r="A3" s="27" t="s">
        <v>94</v>
      </c>
      <c r="B3" s="28"/>
      <c r="C3" s="28"/>
      <c r="D3" s="28"/>
      <c r="E3" s="41" t="s">
        <v>13</v>
      </c>
      <c r="F3" s="7"/>
      <c r="G3" s="7"/>
    </row>
    <row r="4" spans="1:7" s="6" customFormat="1" ht="18.95" customHeight="1">
      <c r="A4" s="79" t="s">
        <v>95</v>
      </c>
      <c r="B4" s="79"/>
      <c r="C4" s="83" t="s">
        <v>40</v>
      </c>
      <c r="D4" s="85" t="s">
        <v>96</v>
      </c>
      <c r="E4" s="79" t="s">
        <v>97</v>
      </c>
      <c r="F4" s="7"/>
      <c r="G4" s="7"/>
    </row>
    <row r="5" spans="1:7" s="6" customFormat="1" ht="18.95" customHeight="1">
      <c r="A5" s="19" t="s">
        <v>98</v>
      </c>
      <c r="B5" s="19" t="s">
        <v>99</v>
      </c>
      <c r="C5" s="83"/>
      <c r="D5" s="85"/>
      <c r="E5" s="79"/>
      <c r="F5" s="7"/>
      <c r="G5" s="7"/>
    </row>
    <row r="6" spans="1:7" s="6" customFormat="1" ht="18.95" customHeight="1">
      <c r="A6" s="31" t="s">
        <v>54</v>
      </c>
      <c r="B6" s="31" t="s">
        <v>54</v>
      </c>
      <c r="C6" s="31">
        <v>1</v>
      </c>
      <c r="D6" s="32">
        <f>C6+1</f>
        <v>2</v>
      </c>
      <c r="E6" s="32">
        <f>D6+1</f>
        <v>3</v>
      </c>
      <c r="F6" s="7"/>
      <c r="G6" s="7"/>
    </row>
    <row r="7" spans="1:7" s="6" customFormat="1" ht="18.95" customHeight="1">
      <c r="A7" s="36"/>
      <c r="B7" s="36" t="s">
        <v>40</v>
      </c>
      <c r="C7" s="36">
        <v>727.70699999999999</v>
      </c>
      <c r="D7" s="36">
        <v>633.04920000000004</v>
      </c>
      <c r="E7" s="36">
        <v>94.657799999999995</v>
      </c>
      <c r="F7" s="7"/>
      <c r="G7" s="7"/>
    </row>
    <row r="8" spans="1:7" s="6" customFormat="1" ht="18.95" customHeight="1">
      <c r="A8" s="36" t="s">
        <v>55</v>
      </c>
      <c r="B8" s="36" t="s">
        <v>56</v>
      </c>
      <c r="C8" s="36">
        <v>611.96810000000005</v>
      </c>
      <c r="D8" s="36">
        <v>517.31029999999998</v>
      </c>
      <c r="E8" s="36">
        <v>94.657799999999995</v>
      </c>
    </row>
    <row r="9" spans="1:7" s="6" customFormat="1" ht="18.95" customHeight="1">
      <c r="A9" s="36" t="s">
        <v>57</v>
      </c>
      <c r="B9" s="36" t="s">
        <v>58</v>
      </c>
      <c r="C9" s="36">
        <v>611.96810000000005</v>
      </c>
      <c r="D9" s="36">
        <v>517.31029999999998</v>
      </c>
      <c r="E9" s="36">
        <v>94.657799999999995</v>
      </c>
    </row>
    <row r="10" spans="1:7" s="6" customFormat="1" ht="18.95" customHeight="1">
      <c r="A10" s="36" t="s">
        <v>59</v>
      </c>
      <c r="B10" s="36" t="s">
        <v>60</v>
      </c>
      <c r="C10" s="36">
        <v>517.31029999999998</v>
      </c>
      <c r="D10" s="36">
        <v>517.31029999999998</v>
      </c>
      <c r="E10" s="36"/>
    </row>
    <row r="11" spans="1:7" s="6" customFormat="1" ht="18.95" customHeight="1">
      <c r="A11" s="36" t="s">
        <v>61</v>
      </c>
      <c r="B11" s="36" t="s">
        <v>62</v>
      </c>
      <c r="C11" s="36">
        <v>16.657800000000002</v>
      </c>
      <c r="D11" s="36"/>
      <c r="E11" s="36">
        <v>16.657800000000002</v>
      </c>
    </row>
    <row r="12" spans="1:7" s="6" customFormat="1" ht="18.95" customHeight="1">
      <c r="A12" s="36" t="s">
        <v>63</v>
      </c>
      <c r="B12" s="36" t="s">
        <v>64</v>
      </c>
      <c r="C12" s="36">
        <v>6</v>
      </c>
      <c r="D12" s="36"/>
      <c r="E12" s="36">
        <v>6</v>
      </c>
    </row>
    <row r="13" spans="1:7" s="6" customFormat="1" ht="18.95" customHeight="1">
      <c r="A13" s="36" t="s">
        <v>65</v>
      </c>
      <c r="B13" s="36" t="s">
        <v>66</v>
      </c>
      <c r="C13" s="36">
        <v>72</v>
      </c>
      <c r="D13" s="36"/>
      <c r="E13" s="36">
        <v>72</v>
      </c>
    </row>
    <row r="14" spans="1:7" s="6" customFormat="1" ht="18.95" customHeight="1">
      <c r="A14" s="36" t="s">
        <v>67</v>
      </c>
      <c r="B14" s="36" t="s">
        <v>68</v>
      </c>
      <c r="C14" s="36">
        <v>56.112900000000003</v>
      </c>
      <c r="D14" s="36">
        <v>56.112900000000003</v>
      </c>
      <c r="E14" s="36"/>
    </row>
    <row r="15" spans="1:7" s="6" customFormat="1" ht="18.95" customHeight="1">
      <c r="A15" s="36" t="s">
        <v>69</v>
      </c>
      <c r="B15" s="36" t="s">
        <v>70</v>
      </c>
      <c r="C15" s="36">
        <v>6.0266999999999999</v>
      </c>
      <c r="D15" s="36">
        <v>6.0266999999999999</v>
      </c>
      <c r="E15" s="36"/>
    </row>
    <row r="16" spans="1:7" s="6" customFormat="1" ht="18.95" customHeight="1">
      <c r="A16" s="36" t="s">
        <v>71</v>
      </c>
      <c r="B16" s="36" t="s">
        <v>72</v>
      </c>
      <c r="C16" s="36">
        <v>6.0266999999999999</v>
      </c>
      <c r="D16" s="36">
        <v>6.0266999999999999</v>
      </c>
      <c r="E16" s="36"/>
    </row>
    <row r="17" spans="1:5" s="6" customFormat="1" ht="18.95" customHeight="1">
      <c r="A17" s="36" t="s">
        <v>73</v>
      </c>
      <c r="B17" s="36" t="s">
        <v>74</v>
      </c>
      <c r="C17" s="36">
        <v>43.4803</v>
      </c>
      <c r="D17" s="36">
        <v>43.4803</v>
      </c>
      <c r="E17" s="36"/>
    </row>
    <row r="18" spans="1:5" s="6" customFormat="1" ht="18.95" customHeight="1">
      <c r="A18" s="36" t="s">
        <v>75</v>
      </c>
      <c r="B18" s="36" t="s">
        <v>76</v>
      </c>
      <c r="C18" s="36">
        <v>43.4803</v>
      </c>
      <c r="D18" s="36">
        <v>43.4803</v>
      </c>
      <c r="E18" s="36"/>
    </row>
    <row r="19" spans="1:5" ht="18.95" customHeight="1">
      <c r="A19" s="36" t="s">
        <v>77</v>
      </c>
      <c r="B19" s="36" t="s">
        <v>78</v>
      </c>
      <c r="C19" s="36">
        <v>6.6059000000000001</v>
      </c>
      <c r="D19" s="36">
        <v>6.6059000000000001</v>
      </c>
      <c r="E19" s="36"/>
    </row>
    <row r="20" spans="1:5" ht="18.95" customHeight="1">
      <c r="A20" s="36" t="s">
        <v>79</v>
      </c>
      <c r="B20" s="36" t="s">
        <v>80</v>
      </c>
      <c r="C20" s="36">
        <v>6.6059000000000001</v>
      </c>
      <c r="D20" s="36">
        <v>6.6059000000000001</v>
      </c>
      <c r="E20" s="36"/>
    </row>
    <row r="21" spans="1:5" ht="18.95" customHeight="1">
      <c r="A21" s="36" t="s">
        <v>81</v>
      </c>
      <c r="B21" s="36" t="s">
        <v>82</v>
      </c>
      <c r="C21" s="36">
        <v>27.015799999999999</v>
      </c>
      <c r="D21" s="36">
        <v>27.015799999999999</v>
      </c>
      <c r="E21" s="36"/>
    </row>
    <row r="22" spans="1:5" ht="18.95" customHeight="1">
      <c r="A22" s="36" t="s">
        <v>83</v>
      </c>
      <c r="B22" s="36" t="s">
        <v>84</v>
      </c>
      <c r="C22" s="36">
        <v>27.015799999999999</v>
      </c>
      <c r="D22" s="36">
        <v>27.015799999999999</v>
      </c>
      <c r="E22" s="36"/>
    </row>
    <row r="23" spans="1:5" ht="18.95" customHeight="1">
      <c r="A23" s="36" t="s">
        <v>85</v>
      </c>
      <c r="B23" s="36" t="s">
        <v>86</v>
      </c>
      <c r="C23" s="36">
        <v>27.015799999999999</v>
      </c>
      <c r="D23" s="36">
        <v>27.015799999999999</v>
      </c>
      <c r="E23" s="36"/>
    </row>
    <row r="24" spans="1:5" ht="18.95" customHeight="1">
      <c r="A24" s="36" t="s">
        <v>87</v>
      </c>
      <c r="B24" s="36" t="s">
        <v>88</v>
      </c>
      <c r="C24" s="36">
        <v>32.610199999999999</v>
      </c>
      <c r="D24" s="36">
        <v>32.610199999999999</v>
      </c>
      <c r="E24" s="36"/>
    </row>
    <row r="25" spans="1:5" ht="18.95" customHeight="1">
      <c r="A25" s="36" t="s">
        <v>89</v>
      </c>
      <c r="B25" s="36" t="s">
        <v>90</v>
      </c>
      <c r="C25" s="36">
        <v>32.610199999999999</v>
      </c>
      <c r="D25" s="36">
        <v>32.610199999999999</v>
      </c>
      <c r="E25" s="36"/>
    </row>
    <row r="26" spans="1:5" ht="18.95" customHeight="1">
      <c r="A26" s="36" t="s">
        <v>91</v>
      </c>
      <c r="B26" s="36" t="s">
        <v>92</v>
      </c>
      <c r="C26" s="36">
        <v>32.610199999999999</v>
      </c>
      <c r="D26" s="36">
        <v>32.610199999999999</v>
      </c>
      <c r="E26" s="36"/>
    </row>
    <row r="27" spans="1:5" ht="18.95" customHeight="1">
      <c r="A27" s="49"/>
      <c r="B27" s="49"/>
      <c r="C27" s="49"/>
      <c r="D27" s="49"/>
      <c r="E27" s="49"/>
    </row>
  </sheetData>
  <sheetProtection formatCells="0" formatColumns="0" formatRows="0" insertColumns="0" insertRows="0" insertHyperlinks="0" deleteColumns="0" deleteRows="0" sort="0" autoFilter="0" pivotTables="0"/>
  <mergeCells count="5">
    <mergeCell ref="A2:E2"/>
    <mergeCell ref="A4:B4"/>
    <mergeCell ref="C4:C5"/>
    <mergeCell ref="D4:D5"/>
    <mergeCell ref="E4:E5"/>
  </mergeCells>
  <phoneticPr fontId="16" type="noConversion"/>
  <pageMargins left="0.38541666666666702" right="0.38541666666666702" top="0.58333333333333304" bottom="0.58333333333333304" header="0.5" footer="0.5"/>
  <pageSetup paperSize="9" orientation="landscape" horizontalDpi="3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177"/>
  <sheetViews>
    <sheetView showGridLines="0" workbookViewId="0">
      <selection activeCell="B34" sqref="B34"/>
    </sheetView>
  </sheetViews>
  <sheetFormatPr defaultColWidth="9.140625" defaultRowHeight="12.75" customHeight="1"/>
  <cols>
    <col min="1" max="1" width="27.85546875" style="6" customWidth="1"/>
    <col min="2" max="2" width="17.28515625" style="6" customWidth="1"/>
    <col min="3" max="3" width="28.5703125" style="6" customWidth="1"/>
    <col min="4" max="4" width="13.28515625" style="6" customWidth="1"/>
    <col min="5" max="6" width="15.7109375" style="6" customWidth="1"/>
    <col min="7" max="7" width="22.42578125" style="37" customWidth="1"/>
    <col min="8" max="34" width="9.140625" style="6" customWidth="1"/>
  </cols>
  <sheetData>
    <row r="1" spans="1:7" s="6" customFormat="1" ht="19.5" customHeight="1">
      <c r="A1" s="7"/>
      <c r="B1" s="38"/>
      <c r="C1" s="7"/>
      <c r="D1" s="7"/>
      <c r="E1" s="7"/>
      <c r="F1" s="39"/>
      <c r="G1" s="11"/>
    </row>
    <row r="2" spans="1:7" s="6" customFormat="1" ht="29.25" customHeight="1">
      <c r="A2" s="86" t="s">
        <v>100</v>
      </c>
      <c r="B2" s="87"/>
      <c r="C2" s="86"/>
      <c r="D2" s="86"/>
      <c r="E2" s="86"/>
      <c r="F2" s="86"/>
      <c r="G2" s="11"/>
    </row>
    <row r="3" spans="1:7" s="6" customFormat="1" ht="17.25" customHeight="1">
      <c r="A3" s="27" t="s">
        <v>37</v>
      </c>
      <c r="B3" s="40"/>
      <c r="C3" s="28"/>
      <c r="D3" s="28"/>
      <c r="E3" s="28"/>
      <c r="F3" s="18"/>
      <c r="G3" s="41" t="s">
        <v>13</v>
      </c>
    </row>
    <row r="4" spans="1:7" s="6" customFormat="1" ht="17.25" customHeight="1">
      <c r="A4" s="79" t="s">
        <v>14</v>
      </c>
      <c r="B4" s="79"/>
      <c r="C4" s="79" t="s">
        <v>101</v>
      </c>
      <c r="D4" s="79"/>
      <c r="E4" s="79"/>
      <c r="F4" s="79"/>
      <c r="G4" s="79"/>
    </row>
    <row r="5" spans="1:7" s="6" customFormat="1" ht="17.25" customHeight="1">
      <c r="A5" s="19" t="s">
        <v>16</v>
      </c>
      <c r="B5" s="42" t="s">
        <v>17</v>
      </c>
      <c r="C5" s="30" t="s">
        <v>18</v>
      </c>
      <c r="D5" s="30" t="s">
        <v>40</v>
      </c>
      <c r="E5" s="30" t="s">
        <v>102</v>
      </c>
      <c r="F5" s="30" t="s">
        <v>103</v>
      </c>
      <c r="G5" s="43" t="s">
        <v>104</v>
      </c>
    </row>
    <row r="6" spans="1:7" s="6" customFormat="1" ht="17.25" customHeight="1">
      <c r="A6" s="44" t="s">
        <v>19</v>
      </c>
      <c r="B6" s="36">
        <v>649.68029999999999</v>
      </c>
      <c r="C6" s="36" t="s">
        <v>105</v>
      </c>
      <c r="D6" s="45">
        <f>IF(ISBLANK('[1]财拨总表（引用）'!B6)," ",'[1]财拨总表（引用）'!B6)</f>
        <v>649.68029999999999</v>
      </c>
      <c r="E6" s="45">
        <f>IF(ISBLANK('[1]财拨总表（引用）'!C6)," ",'[1]财拨总表（引用）'!C6)</f>
        <v>649.68029999999999</v>
      </c>
      <c r="F6" s="45" t="str">
        <f>IF(ISBLANK('[1]财拨总表（引用）'!D6)," ",'[1]财拨总表（引用）'!D6)</f>
        <v/>
      </c>
      <c r="G6" s="46" t="str">
        <f>IF(ISBLANK('[1]财拨总表（引用）'!E6)," ",'[1]财拨总表（引用）'!E6)</f>
        <v/>
      </c>
    </row>
    <row r="7" spans="1:7" s="6" customFormat="1" ht="17.25" customHeight="1">
      <c r="A7" s="44" t="s">
        <v>106</v>
      </c>
      <c r="B7" s="36">
        <v>649.68029999999999</v>
      </c>
      <c r="C7" s="47" t="str">
        <f>IF(ISBLANK('[1]财拨总表（引用）'!A7)," ",'[1]财拨总表（引用）'!A7)</f>
        <v>公共安全支出</v>
      </c>
      <c r="D7" s="47">
        <f>IF(ISBLANK('[1]财拨总表（引用）'!B7)," ",'[1]财拨总表（引用）'!B7)</f>
        <v>539.96810000000005</v>
      </c>
      <c r="E7" s="45">
        <f>IF(ISBLANK('[1]财拨总表（引用）'!C7)," ",'[1]财拨总表（引用）'!C7)</f>
        <v>539.96810000000005</v>
      </c>
      <c r="F7" s="45" t="str">
        <f>IF(ISBLANK('[1]财拨总表（引用）'!D7)," ",'[1]财拨总表（引用）'!D7)</f>
        <v/>
      </c>
      <c r="G7" s="46"/>
    </row>
    <row r="8" spans="1:7" s="6" customFormat="1" ht="17.25" customHeight="1">
      <c r="A8" s="44" t="s">
        <v>107</v>
      </c>
      <c r="B8" s="36"/>
      <c r="C8" s="47" t="str">
        <f>IF(ISBLANK('[1]财拨总表（引用）'!A8)," ",'[1]财拨总表（引用）'!A8)</f>
        <v>社会保障和就业支出</v>
      </c>
      <c r="D8" s="45">
        <f>IF(ISBLANK('[1]财拨总表（引用）'!B8)," ",'[1]财拨总表（引用）'!B8)</f>
        <v>50.086199999999998</v>
      </c>
      <c r="E8" s="45">
        <f>IF(ISBLANK('[1]财拨总表（引用）'!C8)," ",'[1]财拨总表（引用）'!C8)</f>
        <v>50.086199999999998</v>
      </c>
      <c r="F8" s="45" t="str">
        <f>IF(ISBLANK('[1]财拨总表（引用）'!D8)," ",'[1]财拨总表（引用）'!D8)</f>
        <v/>
      </c>
      <c r="G8" s="46"/>
    </row>
    <row r="9" spans="1:7" s="6" customFormat="1" ht="17.25" customHeight="1">
      <c r="A9" s="44" t="s">
        <v>108</v>
      </c>
      <c r="B9" s="25"/>
      <c r="C9" s="47" t="str">
        <f>IF(ISBLANK('[1]财拨总表（引用）'!A9)," ",'[1]财拨总表（引用）'!A9)</f>
        <v>卫生健康支出</v>
      </c>
      <c r="D9" s="45">
        <f>IF(ISBLANK('[1]财拨总表（引用）'!B9)," ",'[1]财拨总表（引用）'!B9)</f>
        <v>27.015799999999999</v>
      </c>
      <c r="E9" s="45">
        <f>IF(ISBLANK('[1]财拨总表（引用）'!C9)," ",'[1]财拨总表（引用）'!C9)</f>
        <v>27.015799999999999</v>
      </c>
      <c r="F9" s="45" t="str">
        <f>IF(ISBLANK('[1]财拨总表（引用）'!D9)," ",'[1]财拨总表（引用）'!D9)</f>
        <v/>
      </c>
      <c r="G9" s="46"/>
    </row>
    <row r="10" spans="1:7" s="6" customFormat="1" ht="17.25" customHeight="1">
      <c r="A10" s="44"/>
      <c r="B10" s="48"/>
      <c r="C10" s="47" t="str">
        <f>IF(ISBLANK('[1]财拨总表（引用）'!A10)," ",'[1]财拨总表（引用）'!A10)</f>
        <v>住房保障支出</v>
      </c>
      <c r="D10" s="45">
        <f>IF(ISBLANK('[1]财拨总表（引用）'!B10)," ",'[1]财拨总表（引用）'!B10)</f>
        <v>32.610199999999999</v>
      </c>
      <c r="E10" s="45">
        <f>IF(ISBLANK('[1]财拨总表（引用）'!C10)," ",'[1]财拨总表（引用）'!C10)</f>
        <v>32.610199999999999</v>
      </c>
      <c r="F10" s="45" t="str">
        <f>IF(ISBLANK('[1]财拨总表（引用）'!D10)," ",'[1]财拨总表（引用）'!D10)</f>
        <v/>
      </c>
      <c r="G10" s="46"/>
    </row>
    <row r="11" spans="1:7" s="6" customFormat="1" ht="17.25" customHeight="1">
      <c r="A11" s="44"/>
      <c r="B11" s="48"/>
      <c r="C11" s="47" t="str">
        <f>IF(ISBLANK('[1]财拨总表（引用）'!A11)," ",'[1]财拨总表（引用）'!A11)</f>
        <v/>
      </c>
      <c r="D11" s="45" t="str">
        <f>IF(ISBLANK('[1]财拨总表（引用）'!B11)," ",'[1]财拨总表（引用）'!B11)</f>
        <v/>
      </c>
      <c r="E11" s="45" t="str">
        <f>IF(ISBLANK('[1]财拨总表（引用）'!C11)," ",'[1]财拨总表（引用）'!C11)</f>
        <v/>
      </c>
      <c r="F11" s="45" t="str">
        <f>IF(ISBLANK('[1]财拨总表（引用）'!D11)," ",'[1]财拨总表（引用）'!D11)</f>
        <v/>
      </c>
      <c r="G11" s="46"/>
    </row>
    <row r="12" spans="1:7" s="6" customFormat="1" ht="17.25" customHeight="1">
      <c r="A12" s="44"/>
      <c r="B12" s="48"/>
      <c r="C12" s="47" t="str">
        <f>IF(ISBLANK('[1]财拨总表（引用）'!A12)," ",'[1]财拨总表（引用）'!A12)</f>
        <v/>
      </c>
      <c r="D12" s="45" t="str">
        <f>IF(ISBLANK('[1]财拨总表（引用）'!B12)," ",'[1]财拨总表（引用）'!B12)</f>
        <v/>
      </c>
      <c r="E12" s="45" t="str">
        <f>IF(ISBLANK('[1]财拨总表（引用）'!C12)," ",'[1]财拨总表（引用）'!C12)</f>
        <v/>
      </c>
      <c r="F12" s="45" t="str">
        <f>IF(ISBLANK('[1]财拨总表（引用）'!D12)," ",'[1]财拨总表（引用）'!D12)</f>
        <v/>
      </c>
      <c r="G12" s="46"/>
    </row>
    <row r="13" spans="1:7" s="6" customFormat="1" ht="19.5" customHeight="1">
      <c r="A13" s="44"/>
      <c r="B13" s="48"/>
      <c r="C13" s="47" t="str">
        <f>IF(ISBLANK('[1]财拨总表（引用）'!A13)," ",'[1]财拨总表（引用）'!A13)</f>
        <v/>
      </c>
      <c r="D13" s="45" t="str">
        <f>IF(ISBLANK('[1]财拨总表（引用）'!B13)," ",'[1]财拨总表（引用）'!B13)</f>
        <v/>
      </c>
      <c r="E13" s="45" t="str">
        <f>IF(ISBLANK('[1]财拨总表（引用）'!C13)," ",'[1]财拨总表（引用）'!C13)</f>
        <v/>
      </c>
      <c r="F13" s="45" t="str">
        <f>IF(ISBLANK('[1]财拨总表（引用）'!D13)," ",'[1]财拨总表（引用）'!D13)</f>
        <v/>
      </c>
      <c r="G13" s="46"/>
    </row>
    <row r="14" spans="1:7" s="6" customFormat="1" ht="19.5" customHeight="1">
      <c r="A14" s="44"/>
      <c r="B14" s="48"/>
      <c r="C14" s="47" t="str">
        <f>IF(ISBLANK('[1]财拨总表（引用）'!A14)," ",'[1]财拨总表（引用）'!A14)</f>
        <v/>
      </c>
      <c r="D14" s="45" t="str">
        <f>IF(ISBLANK('[1]财拨总表（引用）'!B14)," ",'[1]财拨总表（引用）'!B14)</f>
        <v/>
      </c>
      <c r="E14" s="45" t="str">
        <f>IF(ISBLANK('[1]财拨总表（引用）'!C14)," ",'[1]财拨总表（引用）'!C14)</f>
        <v/>
      </c>
      <c r="F14" s="45" t="str">
        <f>IF(ISBLANK('[1]财拨总表（引用）'!D14)," ",'[1]财拨总表（引用）'!D14)</f>
        <v/>
      </c>
      <c r="G14" s="46"/>
    </row>
    <row r="15" spans="1:7" s="6" customFormat="1" ht="19.5" customHeight="1">
      <c r="A15" s="44"/>
      <c r="B15" s="48"/>
      <c r="C15" s="47" t="str">
        <f>IF(ISBLANK('[1]财拨总表（引用）'!A15)," ",'[1]财拨总表（引用）'!A15)</f>
        <v/>
      </c>
      <c r="D15" s="45" t="str">
        <f>IF(ISBLANK('[1]财拨总表（引用）'!B15)," ",'[1]财拨总表（引用）'!B15)</f>
        <v/>
      </c>
      <c r="E15" s="45" t="str">
        <f>IF(ISBLANK('[1]财拨总表（引用）'!C15)," ",'[1]财拨总表（引用）'!C15)</f>
        <v/>
      </c>
      <c r="F15" s="45" t="str">
        <f>IF(ISBLANK('[1]财拨总表（引用）'!D15)," ",'[1]财拨总表（引用）'!D15)</f>
        <v/>
      </c>
      <c r="G15" s="46"/>
    </row>
    <row r="16" spans="1:7" s="6" customFormat="1" ht="19.5" customHeight="1">
      <c r="A16" s="44"/>
      <c r="B16" s="48"/>
      <c r="C16" s="47" t="str">
        <f>IF(ISBLANK('[1]财拨总表（引用）'!A16)," ",'[1]财拨总表（引用）'!A16)</f>
        <v/>
      </c>
      <c r="D16" s="45" t="str">
        <f>IF(ISBLANK('[1]财拨总表（引用）'!B16)," ",'[1]财拨总表（引用）'!B16)</f>
        <v/>
      </c>
      <c r="E16" s="45" t="str">
        <f>IF(ISBLANK('[1]财拨总表（引用）'!C16)," ",'[1]财拨总表（引用）'!C16)</f>
        <v/>
      </c>
      <c r="F16" s="45" t="str">
        <f>IF(ISBLANK('[1]财拨总表（引用）'!D16)," ",'[1]财拨总表（引用）'!D16)</f>
        <v/>
      </c>
      <c r="G16" s="46"/>
    </row>
    <row r="17" spans="1:33" s="6" customFormat="1" ht="19.5" customHeight="1">
      <c r="A17" s="46"/>
      <c r="B17" s="48"/>
      <c r="C17" s="47" t="str">
        <f>IF(ISBLANK('[1]财拨总表（引用）'!A17)," ",'[1]财拨总表（引用）'!A17)</f>
        <v/>
      </c>
      <c r="D17" s="45" t="str">
        <f>IF(ISBLANK('[1]财拨总表（引用）'!B17)," ",'[1]财拨总表（引用）'!B17)</f>
        <v/>
      </c>
      <c r="E17" s="45" t="str">
        <f>IF(ISBLANK('[1]财拨总表（引用）'!C17)," ",'[1]财拨总表（引用）'!C17)</f>
        <v/>
      </c>
      <c r="F17" s="45" t="str">
        <f>IF(ISBLANK('[1]财拨总表（引用）'!D17)," ",'[1]财拨总表（引用）'!D17)</f>
        <v/>
      </c>
      <c r="G17" s="46"/>
    </row>
    <row r="18" spans="1:33" s="6" customFormat="1" ht="18" customHeight="1">
      <c r="A18" s="44"/>
      <c r="B18" s="48"/>
      <c r="C18" s="47" t="str">
        <f>IF(ISBLANK('[1]财拨总表（引用）'!A18)," ",'[1]财拨总表（引用）'!A18)</f>
        <v/>
      </c>
      <c r="D18" s="45" t="str">
        <f>IF(ISBLANK('[1]财拨总表（引用）'!B18)," ",'[1]财拨总表（引用）'!B18)</f>
        <v/>
      </c>
      <c r="E18" s="45" t="str">
        <f>IF(ISBLANK('[1]财拨总表（引用）'!C18)," ",'[1]财拨总表（引用）'!C18)</f>
        <v/>
      </c>
      <c r="F18" s="45" t="str">
        <f>IF(ISBLANK('[1]财拨总表（引用）'!D18)," ",'[1]财拨总表（引用）'!D18)</f>
        <v/>
      </c>
      <c r="G18" s="46"/>
    </row>
    <row r="19" spans="1:33" s="6" customFormat="1" ht="18" customHeight="1">
      <c r="A19" s="44"/>
      <c r="B19" s="48"/>
      <c r="C19" s="47" t="str">
        <f>IF(ISBLANK('[1]财拨总表（引用）'!A19)," ",'[1]财拨总表（引用）'!A19)</f>
        <v/>
      </c>
      <c r="D19" s="45" t="str">
        <f>IF(ISBLANK('[1]财拨总表（引用）'!B19)," ",'[1]财拨总表（引用）'!B19)</f>
        <v/>
      </c>
      <c r="E19" s="45" t="str">
        <f>IF(ISBLANK('[1]财拨总表（引用）'!C19)," ",'[1]财拨总表（引用）'!C19)</f>
        <v/>
      </c>
      <c r="F19" s="45" t="str">
        <f>IF(ISBLANK('[1]财拨总表（引用）'!D19)," ",'[1]财拨总表（引用）'!D19)</f>
        <v/>
      </c>
      <c r="G19" s="46"/>
    </row>
    <row r="20" spans="1:33" s="6" customFormat="1" ht="18" customHeight="1">
      <c r="A20" s="44" t="s">
        <v>109</v>
      </c>
      <c r="B20" s="48">
        <v>6.0266999999999999</v>
      </c>
      <c r="C20" s="36" t="s">
        <v>110</v>
      </c>
      <c r="D20" s="45" t="str">
        <f>IF(ISBLANK('[1]财拨总表（引用）'!B47)," ",'[1]财拨总表（引用）'!B47)</f>
        <v/>
      </c>
      <c r="E20" s="45" t="str">
        <f>IF(ISBLANK('[1]财拨总表（引用）'!C47)," ",'[1]财拨总表（引用）'!C47)</f>
        <v/>
      </c>
      <c r="F20" s="45" t="str">
        <f>IF(ISBLANK('[1]财拨总表（引用）'!D47)," ",'[1]财拨总表（引用）'!D47)</f>
        <v/>
      </c>
      <c r="G20" s="46"/>
    </row>
    <row r="21" spans="1:33" s="6" customFormat="1" ht="18" customHeight="1">
      <c r="A21" s="43" t="s">
        <v>111</v>
      </c>
      <c r="B21" s="49"/>
      <c r="C21" s="36"/>
      <c r="D21" s="45" t="str">
        <f>IF(ISBLANK('[1]财拨总表（引用）'!B48)," ",'[1]财拨总表（引用）'!B48)</f>
        <v/>
      </c>
      <c r="E21" s="45" t="str">
        <f>IF(ISBLANK('[1]财拨总表（引用）'!C48)," ",'[1]财拨总表（引用）'!C48)</f>
        <v/>
      </c>
      <c r="F21" s="45" t="str">
        <f>IF(ISBLANK('[1]财拨总表（引用）'!D48)," ",'[1]财拨总表（引用）'!D48)</f>
        <v/>
      </c>
      <c r="G21" s="46"/>
    </row>
    <row r="22" spans="1:33" s="6" customFormat="1" ht="18" customHeight="1">
      <c r="A22" s="44" t="s">
        <v>112</v>
      </c>
      <c r="B22" s="50"/>
      <c r="C22" s="36"/>
      <c r="D22" s="45" t="str">
        <f>IF(ISBLANK('[1]财拨总表（引用）'!B49)," ",'[1]财拨总表（引用）'!B49)</f>
        <v/>
      </c>
      <c r="E22" s="45" t="str">
        <f>IF(ISBLANK('[1]财拨总表（引用）'!C49)," ",'[1]财拨总表（引用）'!C49)</f>
        <v/>
      </c>
      <c r="F22" s="45" t="str">
        <f>IF(ISBLANK('[1]财拨总表（引用）'!D49)," ",'[1]财拨总表（引用）'!D49)</f>
        <v/>
      </c>
      <c r="G22" s="46"/>
    </row>
    <row r="23" spans="1:33" s="6" customFormat="1" ht="18" customHeight="1">
      <c r="A23" s="44"/>
      <c r="B23" s="48"/>
      <c r="C23" s="36"/>
      <c r="D23" s="45" t="str">
        <f>IF(ISBLANK('[1]财拨总表（引用）'!B50)," ",'[1]财拨总表（引用）'!B50)</f>
        <v/>
      </c>
      <c r="E23" s="45" t="str">
        <f>IF(ISBLANK('[1]财拨总表（引用）'!C50)," ",'[1]财拨总表（引用）'!C50)</f>
        <v/>
      </c>
      <c r="F23" s="45" t="str">
        <f>IF(ISBLANK('[1]财拨总表（引用）'!D50)," ",'[1]财拨总表（引用）'!D50)</f>
        <v/>
      </c>
      <c r="G23" s="46"/>
    </row>
    <row r="24" spans="1:33" s="6" customFormat="1" ht="18" customHeight="1">
      <c r="A24" s="44"/>
      <c r="B24" s="48"/>
      <c r="C24" s="36"/>
      <c r="D24" s="45" t="str">
        <f>IF(ISBLANK('[1]财拨总表（引用）'!B51)," ",'[1]财拨总表（引用）'!B51)</f>
        <v/>
      </c>
      <c r="E24" s="45" t="str">
        <f>IF(ISBLANK('[1]财拨总表（引用）'!C51)," ",'[1]财拨总表（引用）'!C51)</f>
        <v/>
      </c>
      <c r="F24" s="45" t="str">
        <f>IF(ISBLANK('[1]财拨总表（引用）'!D51)," ",'[1]财拨总表（引用）'!D51)</f>
        <v/>
      </c>
      <c r="G24" s="46"/>
      <c r="AF24" s="13"/>
    </row>
    <row r="25" spans="1:33" s="6" customFormat="1" ht="18" customHeight="1">
      <c r="A25" s="51" t="s">
        <v>34</v>
      </c>
      <c r="B25" s="36">
        <v>649.68029999999999</v>
      </c>
      <c r="C25" s="51" t="s">
        <v>35</v>
      </c>
      <c r="D25" s="45">
        <f>IF(ISBLANK('[1]财拨总表（引用）'!B6)," ",'[1]财拨总表（引用）'!B6)</f>
        <v>649.68029999999999</v>
      </c>
      <c r="E25" s="45">
        <f>IF(ISBLANK('[1]财拨总表（引用）'!C6)," ",'[1]财拨总表（引用）'!C6)</f>
        <v>649.68029999999999</v>
      </c>
      <c r="F25" s="45" t="str">
        <f>IF(ISBLANK('[1]财拨总表（引用）'!D6)," ",'[1]财拨总表（引用）'!D6)</f>
        <v/>
      </c>
      <c r="G25" s="46" t="str">
        <f>IF(ISBLANK('[1]财拨总表（引用）'!E6)," ",'[1]财拨总表（引用）'!E6)</f>
        <v/>
      </c>
      <c r="AD25" s="13"/>
    </row>
    <row r="26" spans="1:33" s="6" customFormat="1" ht="15.75">
      <c r="B26" s="52"/>
      <c r="G26" s="37"/>
      <c r="AE26" s="13"/>
      <c r="AF26" s="13"/>
    </row>
    <row r="27" spans="1:33" s="6" customFormat="1" ht="15.75">
      <c r="B27" s="52"/>
      <c r="G27" s="37"/>
      <c r="AF27" s="13"/>
      <c r="AG27" s="13"/>
    </row>
    <row r="28" spans="1:33" s="6" customFormat="1" ht="15.75">
      <c r="B28" s="52"/>
      <c r="G28" s="37"/>
      <c r="AG28" s="53"/>
    </row>
    <row r="29" spans="1:33" s="6" customFormat="1" ht="15.75">
      <c r="B29" s="52"/>
      <c r="G29" s="37"/>
    </row>
    <row r="30" spans="1:33" s="6" customFormat="1" ht="15.75">
      <c r="B30" s="52"/>
      <c r="G30" s="37"/>
    </row>
    <row r="31" spans="1:33" s="6" customFormat="1" ht="15.75">
      <c r="B31" s="52"/>
      <c r="G31" s="37"/>
    </row>
    <row r="32" spans="1:33" s="6" customFormat="1" ht="15.75">
      <c r="B32" s="52"/>
      <c r="G32" s="37"/>
    </row>
    <row r="33" spans="2:7" s="6" customFormat="1" ht="15.75">
      <c r="B33" s="52"/>
      <c r="G33" s="37"/>
    </row>
    <row r="34" spans="2:7" s="6" customFormat="1" ht="15.75">
      <c r="B34" s="52"/>
      <c r="G34" s="37"/>
    </row>
    <row r="35" spans="2:7" s="6" customFormat="1" ht="15.75">
      <c r="B35" s="52"/>
      <c r="G35" s="37"/>
    </row>
    <row r="36" spans="2:7" s="6" customFormat="1" ht="15.75">
      <c r="B36" s="52"/>
      <c r="G36" s="37"/>
    </row>
    <row r="37" spans="2:7" s="6" customFormat="1" ht="15.75">
      <c r="B37" s="52"/>
      <c r="G37" s="37"/>
    </row>
    <row r="38" spans="2:7" s="6" customFormat="1" ht="15.75">
      <c r="B38" s="52"/>
      <c r="G38" s="37"/>
    </row>
    <row r="39" spans="2:7" s="6" customFormat="1" ht="15.75">
      <c r="B39" s="52"/>
      <c r="G39" s="37"/>
    </row>
    <row r="40" spans="2:7" s="6" customFormat="1" ht="15.75">
      <c r="B40" s="52"/>
      <c r="G40" s="37"/>
    </row>
    <row r="41" spans="2:7" s="6" customFormat="1" ht="15.75">
      <c r="B41" s="52"/>
      <c r="G41" s="37"/>
    </row>
    <row r="42" spans="2:7" s="6" customFormat="1" ht="15.75">
      <c r="B42" s="52"/>
      <c r="G42" s="37"/>
    </row>
    <row r="43" spans="2:7" s="6" customFormat="1" ht="15.75">
      <c r="B43" s="52"/>
      <c r="G43" s="37"/>
    </row>
    <row r="44" spans="2:7" s="6" customFormat="1" ht="15.75">
      <c r="B44" s="52"/>
      <c r="G44" s="37"/>
    </row>
    <row r="45" spans="2:7" s="6" customFormat="1" ht="15.75">
      <c r="B45" s="52"/>
      <c r="G45" s="37"/>
    </row>
    <row r="46" spans="2:7" s="6" customFormat="1" ht="15.75">
      <c r="B46" s="52"/>
      <c r="G46" s="37"/>
    </row>
    <row r="47" spans="2:7" s="6" customFormat="1" ht="15.75">
      <c r="B47" s="52"/>
      <c r="G47" s="37"/>
    </row>
    <row r="48" spans="2:7" s="6" customFormat="1" ht="15.75">
      <c r="B48" s="52"/>
      <c r="G48" s="37"/>
    </row>
    <row r="49" spans="2:7" s="6" customFormat="1" ht="15.75">
      <c r="B49" s="52"/>
      <c r="G49" s="37"/>
    </row>
    <row r="50" spans="2:7" s="6" customFormat="1" ht="15.75">
      <c r="B50" s="52"/>
      <c r="G50" s="37"/>
    </row>
    <row r="51" spans="2:7" s="6" customFormat="1" ht="15.75">
      <c r="B51" s="52"/>
      <c r="G51" s="37"/>
    </row>
    <row r="52" spans="2:7" s="6" customFormat="1" ht="15.75">
      <c r="B52" s="52"/>
      <c r="G52" s="37"/>
    </row>
    <row r="53" spans="2:7" s="6" customFormat="1" ht="15.75">
      <c r="B53" s="52"/>
      <c r="G53" s="37"/>
    </row>
    <row r="54" spans="2:7" s="6" customFormat="1" ht="15.75">
      <c r="B54" s="52"/>
      <c r="G54" s="37"/>
    </row>
    <row r="55" spans="2:7" s="6" customFormat="1" ht="15.75">
      <c r="B55" s="52"/>
      <c r="G55" s="37"/>
    </row>
    <row r="56" spans="2:7" s="6" customFormat="1" ht="15.75">
      <c r="B56" s="52"/>
      <c r="G56" s="37"/>
    </row>
    <row r="57" spans="2:7" s="6" customFormat="1" ht="15.75">
      <c r="B57" s="52"/>
      <c r="G57" s="37"/>
    </row>
    <row r="58" spans="2:7" s="6" customFormat="1" ht="15.75">
      <c r="B58" s="52"/>
      <c r="G58" s="37"/>
    </row>
    <row r="59" spans="2:7" s="6" customFormat="1" ht="15.75">
      <c r="B59" s="52"/>
      <c r="G59" s="37"/>
    </row>
    <row r="60" spans="2:7" s="6" customFormat="1" ht="15.75">
      <c r="B60" s="52"/>
      <c r="G60" s="37"/>
    </row>
    <row r="61" spans="2:7" s="6" customFormat="1" ht="15.75">
      <c r="B61" s="52"/>
      <c r="G61" s="37"/>
    </row>
    <row r="62" spans="2:7" s="6" customFormat="1" ht="15.75">
      <c r="B62" s="52"/>
      <c r="G62" s="37"/>
    </row>
    <row r="63" spans="2:7" s="6" customFormat="1" ht="15.75">
      <c r="B63" s="52"/>
      <c r="G63" s="37"/>
    </row>
    <row r="64" spans="2:7" s="6" customFormat="1" ht="15.75">
      <c r="B64" s="52"/>
      <c r="G64" s="37"/>
    </row>
    <row r="65" spans="2:26" s="6" customFormat="1" ht="15.75">
      <c r="B65" s="52"/>
      <c r="G65" s="37"/>
      <c r="Z65" s="13"/>
    </row>
    <row r="66" spans="2:26" s="6" customFormat="1" ht="15.75">
      <c r="B66" s="52"/>
      <c r="G66" s="37"/>
      <c r="W66" s="13"/>
      <c r="X66" s="13"/>
      <c r="Y66" s="13"/>
      <c r="Z66" s="53"/>
    </row>
    <row r="67" spans="2:26" s="6" customFormat="1" ht="15.75">
      <c r="B67" s="52"/>
      <c r="G67" s="37"/>
    </row>
    <row r="68" spans="2:26" s="6" customFormat="1" ht="15.75">
      <c r="B68" s="52"/>
      <c r="G68" s="37"/>
    </row>
    <row r="69" spans="2:26" s="6" customFormat="1" ht="15.75">
      <c r="B69" s="52"/>
      <c r="G69" s="37"/>
    </row>
    <row r="70" spans="2:26" s="6" customFormat="1" ht="15.75">
      <c r="B70" s="52"/>
      <c r="G70" s="37"/>
    </row>
    <row r="71" spans="2:26" s="6" customFormat="1" ht="15.75">
      <c r="B71" s="52"/>
      <c r="G71" s="37"/>
    </row>
    <row r="72" spans="2:26" s="6" customFormat="1" ht="15.75">
      <c r="B72" s="52"/>
      <c r="G72" s="37"/>
    </row>
    <row r="73" spans="2:26" s="6" customFormat="1" ht="15.75">
      <c r="B73" s="52"/>
      <c r="G73" s="37"/>
    </row>
    <row r="74" spans="2:26" s="6" customFormat="1" ht="15.75">
      <c r="B74" s="52"/>
      <c r="G74" s="37"/>
    </row>
    <row r="75" spans="2:26" s="6" customFormat="1" ht="15.75">
      <c r="B75" s="52"/>
      <c r="G75" s="37"/>
    </row>
    <row r="76" spans="2:26" s="6" customFormat="1" ht="15.75">
      <c r="B76" s="52"/>
      <c r="G76" s="37"/>
    </row>
    <row r="77" spans="2:26" s="6" customFormat="1" ht="15.75">
      <c r="B77" s="52"/>
      <c r="G77" s="37"/>
    </row>
    <row r="78" spans="2:26" s="6" customFormat="1" ht="15.75">
      <c r="B78" s="52"/>
      <c r="G78" s="37"/>
    </row>
    <row r="79" spans="2:26" s="6" customFormat="1" ht="15.75">
      <c r="B79" s="52"/>
      <c r="G79" s="37"/>
    </row>
    <row r="80" spans="2:26" s="6" customFormat="1" ht="15.75">
      <c r="B80" s="52"/>
      <c r="G80" s="37"/>
    </row>
    <row r="81" spans="2:7" s="6" customFormat="1" ht="15.75">
      <c r="B81" s="52"/>
      <c r="G81" s="37"/>
    </row>
    <row r="82" spans="2:7" s="6" customFormat="1" ht="15.75">
      <c r="B82" s="52"/>
      <c r="G82" s="37"/>
    </row>
    <row r="83" spans="2:7" s="6" customFormat="1" ht="15.75">
      <c r="B83" s="52"/>
      <c r="G83" s="37"/>
    </row>
    <row r="84" spans="2:7" s="6" customFormat="1" ht="15.75">
      <c r="B84" s="52"/>
      <c r="G84" s="37"/>
    </row>
    <row r="85" spans="2:7" s="6" customFormat="1" ht="15.75">
      <c r="B85" s="52"/>
      <c r="G85" s="37"/>
    </row>
    <row r="86" spans="2:7" s="6" customFormat="1" ht="15.75">
      <c r="B86" s="52"/>
      <c r="G86" s="37"/>
    </row>
    <row r="87" spans="2:7" s="6" customFormat="1" ht="15.75">
      <c r="B87" s="52"/>
      <c r="G87" s="37"/>
    </row>
    <row r="88" spans="2:7" s="6" customFormat="1" ht="15.75">
      <c r="B88" s="52"/>
      <c r="G88" s="37"/>
    </row>
    <row r="89" spans="2:7" s="6" customFormat="1" ht="15.75">
      <c r="B89" s="52"/>
      <c r="G89" s="37"/>
    </row>
    <row r="90" spans="2:7" s="6" customFormat="1" ht="15.75">
      <c r="B90" s="52"/>
      <c r="G90" s="37"/>
    </row>
    <row r="91" spans="2:7" s="6" customFormat="1" ht="15.75">
      <c r="B91" s="52"/>
      <c r="G91" s="37"/>
    </row>
    <row r="92" spans="2:7" s="6" customFormat="1" ht="15.75">
      <c r="B92" s="52"/>
      <c r="G92" s="37"/>
    </row>
    <row r="93" spans="2:7" s="6" customFormat="1" ht="15.75">
      <c r="B93" s="52"/>
      <c r="G93" s="37"/>
    </row>
    <row r="94" spans="2:7" s="6" customFormat="1" ht="15.75">
      <c r="B94" s="52"/>
      <c r="G94" s="37"/>
    </row>
    <row r="95" spans="2:7" s="6" customFormat="1" ht="15.75">
      <c r="B95" s="52"/>
      <c r="G95" s="37"/>
    </row>
    <row r="96" spans="2:7" s="6" customFormat="1" ht="15.75">
      <c r="B96" s="52"/>
      <c r="G96" s="37"/>
    </row>
    <row r="97" spans="2:7" s="6" customFormat="1" ht="15.75">
      <c r="B97" s="52"/>
      <c r="G97" s="37"/>
    </row>
    <row r="98" spans="2:7" s="6" customFormat="1" ht="15.75">
      <c r="B98" s="52"/>
      <c r="G98" s="37"/>
    </row>
    <row r="99" spans="2:7" s="6" customFormat="1" ht="15.75">
      <c r="B99" s="52"/>
      <c r="G99" s="37"/>
    </row>
    <row r="100" spans="2:7" s="6" customFormat="1" ht="15.75">
      <c r="B100" s="52"/>
      <c r="G100" s="37"/>
    </row>
    <row r="101" spans="2:7" s="6" customFormat="1" ht="15.75">
      <c r="B101" s="52"/>
      <c r="G101" s="37"/>
    </row>
    <row r="102" spans="2:7" s="6" customFormat="1" ht="15.75">
      <c r="B102" s="52"/>
      <c r="G102" s="37"/>
    </row>
    <row r="103" spans="2:7" s="6" customFormat="1" ht="15.75">
      <c r="B103" s="52"/>
      <c r="G103" s="37"/>
    </row>
    <row r="104" spans="2:7" s="6" customFormat="1" ht="15.75">
      <c r="B104" s="52"/>
      <c r="G104" s="37"/>
    </row>
    <row r="105" spans="2:7" s="6" customFormat="1" ht="15.75">
      <c r="B105" s="52"/>
      <c r="G105" s="37"/>
    </row>
    <row r="106" spans="2:7" s="6" customFormat="1" ht="15.75">
      <c r="B106" s="52"/>
      <c r="G106" s="37"/>
    </row>
    <row r="107" spans="2:7" s="6" customFormat="1" ht="15.75">
      <c r="B107" s="52"/>
      <c r="G107" s="37"/>
    </row>
    <row r="108" spans="2:7" s="6" customFormat="1" ht="15.75">
      <c r="B108" s="52"/>
      <c r="G108" s="37"/>
    </row>
    <row r="109" spans="2:7" s="6" customFormat="1" ht="15.75">
      <c r="B109" s="52"/>
      <c r="G109" s="37"/>
    </row>
    <row r="110" spans="2:7" s="6" customFormat="1" ht="15.75">
      <c r="B110" s="52"/>
      <c r="G110" s="37"/>
    </row>
    <row r="111" spans="2:7" s="6" customFormat="1" ht="15.75">
      <c r="B111" s="52"/>
      <c r="G111" s="37"/>
    </row>
    <row r="112" spans="2:7" s="6" customFormat="1" ht="15.75">
      <c r="B112" s="52"/>
      <c r="G112" s="37"/>
    </row>
    <row r="113" spans="2:7" s="6" customFormat="1" ht="15.75">
      <c r="B113" s="52"/>
      <c r="G113" s="37"/>
    </row>
    <row r="114" spans="2:7" s="6" customFormat="1" ht="15.75">
      <c r="B114" s="52"/>
      <c r="G114" s="37"/>
    </row>
    <row r="115" spans="2:7" s="6" customFormat="1" ht="15.75">
      <c r="B115" s="52"/>
      <c r="G115" s="37"/>
    </row>
    <row r="116" spans="2:7" s="6" customFormat="1" ht="15.75">
      <c r="B116" s="52"/>
      <c r="G116" s="37"/>
    </row>
    <row r="117" spans="2:7" s="6" customFormat="1" ht="15.75">
      <c r="B117" s="52"/>
      <c r="G117" s="37"/>
    </row>
    <row r="118" spans="2:7" s="6" customFormat="1" ht="15.75">
      <c r="B118" s="52"/>
      <c r="G118" s="37"/>
    </row>
    <row r="119" spans="2:7" s="6" customFormat="1" ht="15.75">
      <c r="B119" s="52"/>
      <c r="G119" s="37"/>
    </row>
    <row r="120" spans="2:7" s="6" customFormat="1" ht="15.75">
      <c r="B120" s="52"/>
      <c r="G120" s="37"/>
    </row>
    <row r="121" spans="2:7" s="6" customFormat="1" ht="15.75">
      <c r="B121" s="52"/>
      <c r="G121" s="37"/>
    </row>
    <row r="122" spans="2:7" s="6" customFormat="1" ht="15.75">
      <c r="B122" s="52"/>
      <c r="G122" s="37"/>
    </row>
    <row r="123" spans="2:7" s="6" customFormat="1" ht="15.75">
      <c r="B123" s="52"/>
      <c r="G123" s="37"/>
    </row>
    <row r="124" spans="2:7" s="6" customFormat="1" ht="15.75">
      <c r="B124" s="52"/>
      <c r="G124" s="37"/>
    </row>
    <row r="125" spans="2:7" s="6" customFormat="1" ht="15.75">
      <c r="B125" s="52"/>
      <c r="G125" s="37"/>
    </row>
    <row r="126" spans="2:7" s="6" customFormat="1" ht="15.75">
      <c r="B126" s="52"/>
      <c r="G126" s="37"/>
    </row>
    <row r="127" spans="2:7" s="6" customFormat="1" ht="15.75">
      <c r="B127" s="52"/>
      <c r="G127" s="37"/>
    </row>
    <row r="128" spans="2:7" s="6" customFormat="1" ht="15.75">
      <c r="B128" s="52"/>
      <c r="G128" s="37"/>
    </row>
    <row r="129" spans="2:7" s="6" customFormat="1" ht="15.75">
      <c r="B129" s="52"/>
      <c r="G129" s="37"/>
    </row>
    <row r="130" spans="2:7" s="6" customFormat="1" ht="15.75">
      <c r="B130" s="52"/>
      <c r="G130" s="37"/>
    </row>
    <row r="131" spans="2:7" s="6" customFormat="1" ht="15.75">
      <c r="B131" s="52"/>
      <c r="G131" s="37"/>
    </row>
    <row r="132" spans="2:7" s="6" customFormat="1" ht="15.75">
      <c r="B132" s="52"/>
      <c r="G132" s="37"/>
    </row>
    <row r="133" spans="2:7" s="6" customFormat="1" ht="15.75">
      <c r="B133" s="52"/>
      <c r="G133" s="37"/>
    </row>
    <row r="134" spans="2:7" s="6" customFormat="1" ht="15.75">
      <c r="B134" s="52"/>
      <c r="G134" s="37"/>
    </row>
    <row r="135" spans="2:7" s="6" customFormat="1" ht="15.75">
      <c r="B135" s="52"/>
      <c r="G135" s="37"/>
    </row>
    <row r="136" spans="2:7" s="6" customFormat="1" ht="15.75">
      <c r="B136" s="52"/>
      <c r="G136" s="37"/>
    </row>
    <row r="137" spans="2:7" s="6" customFormat="1" ht="15.75">
      <c r="B137" s="52"/>
      <c r="G137" s="37"/>
    </row>
    <row r="138" spans="2:7" s="6" customFormat="1" ht="15.75">
      <c r="B138" s="52"/>
      <c r="G138" s="37"/>
    </row>
    <row r="139" spans="2:7" s="6" customFormat="1" ht="15.75">
      <c r="B139" s="52"/>
      <c r="G139" s="37"/>
    </row>
    <row r="140" spans="2:7" s="6" customFormat="1" ht="15.75">
      <c r="B140" s="52"/>
      <c r="G140" s="37"/>
    </row>
    <row r="141" spans="2:7" s="6" customFormat="1" ht="15.75">
      <c r="B141" s="52"/>
      <c r="G141" s="37"/>
    </row>
    <row r="142" spans="2:7" s="6" customFormat="1" ht="15.75">
      <c r="B142" s="52"/>
      <c r="G142" s="37"/>
    </row>
    <row r="143" spans="2:7" s="6" customFormat="1" ht="15.75">
      <c r="B143" s="52"/>
      <c r="G143" s="37"/>
    </row>
    <row r="144" spans="2:7" s="6" customFormat="1" ht="15.75">
      <c r="B144" s="52"/>
      <c r="G144" s="37"/>
    </row>
    <row r="145" spans="2:7" s="6" customFormat="1" ht="15.75">
      <c r="B145" s="52"/>
      <c r="G145" s="37"/>
    </row>
    <row r="146" spans="2:7" s="6" customFormat="1" ht="15.75">
      <c r="B146" s="52"/>
      <c r="G146" s="37"/>
    </row>
    <row r="147" spans="2:7" s="6" customFormat="1" ht="15.75">
      <c r="B147" s="52"/>
      <c r="G147" s="37"/>
    </row>
    <row r="148" spans="2:7" s="6" customFormat="1" ht="15.75">
      <c r="B148" s="52"/>
      <c r="G148" s="37"/>
    </row>
    <row r="149" spans="2:7" s="6" customFormat="1" ht="15.75">
      <c r="B149" s="52"/>
      <c r="G149" s="37"/>
    </row>
    <row r="150" spans="2:7" s="6" customFormat="1" ht="15.75">
      <c r="B150" s="52"/>
      <c r="G150" s="37"/>
    </row>
    <row r="151" spans="2:7" s="6" customFormat="1" ht="15.75">
      <c r="B151" s="52"/>
      <c r="G151" s="37"/>
    </row>
    <row r="152" spans="2:7" s="6" customFormat="1" ht="15.75">
      <c r="B152" s="52"/>
      <c r="G152" s="37"/>
    </row>
    <row r="153" spans="2:7" s="6" customFormat="1" ht="15.75">
      <c r="B153" s="52"/>
      <c r="G153" s="37"/>
    </row>
    <row r="154" spans="2:7" s="6" customFormat="1" ht="15.75">
      <c r="B154" s="52"/>
      <c r="G154" s="37"/>
    </row>
    <row r="155" spans="2:7" s="6" customFormat="1" ht="15.75">
      <c r="B155" s="52"/>
      <c r="G155" s="37"/>
    </row>
    <row r="156" spans="2:7" s="6" customFormat="1" ht="15.75">
      <c r="B156" s="52"/>
      <c r="G156" s="37"/>
    </row>
    <row r="157" spans="2:7" s="6" customFormat="1" ht="15.75">
      <c r="B157" s="52"/>
      <c r="G157" s="37"/>
    </row>
    <row r="158" spans="2:7" s="6" customFormat="1" ht="15.75">
      <c r="B158" s="52"/>
      <c r="G158" s="37"/>
    </row>
    <row r="159" spans="2:7" s="6" customFormat="1" ht="15.75">
      <c r="B159" s="52"/>
      <c r="G159" s="37"/>
    </row>
    <row r="160" spans="2:7" s="6" customFormat="1" ht="15.75">
      <c r="B160" s="52"/>
      <c r="G160" s="37"/>
    </row>
    <row r="161" spans="2:7" s="6" customFormat="1" ht="15.75">
      <c r="B161" s="52"/>
      <c r="G161" s="37"/>
    </row>
    <row r="162" spans="2:7" s="6" customFormat="1" ht="15.75">
      <c r="B162" s="52"/>
      <c r="G162" s="37"/>
    </row>
    <row r="163" spans="2:7" s="6" customFormat="1" ht="15.75">
      <c r="B163" s="52"/>
      <c r="G163" s="37"/>
    </row>
    <row r="164" spans="2:7" s="6" customFormat="1" ht="15.75">
      <c r="B164" s="52"/>
      <c r="G164" s="37"/>
    </row>
    <row r="165" spans="2:7" s="6" customFormat="1" ht="15.75">
      <c r="B165" s="52"/>
      <c r="G165" s="37"/>
    </row>
    <row r="166" spans="2:7" s="6" customFormat="1" ht="15.75">
      <c r="B166" s="52"/>
      <c r="G166" s="37"/>
    </row>
    <row r="167" spans="2:7" s="6" customFormat="1" ht="15.75">
      <c r="B167" s="52"/>
      <c r="G167" s="37"/>
    </row>
    <row r="168" spans="2:7" s="6" customFormat="1" ht="15.75">
      <c r="B168" s="52"/>
      <c r="G168" s="37"/>
    </row>
    <row r="169" spans="2:7" s="6" customFormat="1" ht="15.75">
      <c r="B169" s="52"/>
      <c r="G169" s="37"/>
    </row>
    <row r="170" spans="2:7" s="6" customFormat="1" ht="15.75">
      <c r="B170" s="52"/>
      <c r="G170" s="37"/>
    </row>
    <row r="171" spans="2:7" s="6" customFormat="1" ht="15.75">
      <c r="B171" s="52"/>
      <c r="G171" s="37"/>
    </row>
    <row r="172" spans="2:7" s="6" customFormat="1" ht="15.75">
      <c r="B172" s="52"/>
      <c r="G172" s="37"/>
    </row>
    <row r="173" spans="2:7" s="6" customFormat="1" ht="15.75">
      <c r="B173" s="52"/>
      <c r="G173" s="37"/>
    </row>
    <row r="174" spans="2:7" s="6" customFormat="1" ht="15.75">
      <c r="B174" s="52"/>
      <c r="G174" s="37"/>
    </row>
    <row r="175" spans="2:7" s="6" customFormat="1" ht="15.75">
      <c r="B175" s="52"/>
      <c r="G175" s="37"/>
    </row>
    <row r="176" spans="2:7" s="6" customFormat="1" ht="15.75">
      <c r="B176" s="52"/>
      <c r="G176" s="37"/>
    </row>
    <row r="177" spans="2:7" s="6" customFormat="1" ht="15.75">
      <c r="B177" s="52"/>
      <c r="G177" s="37"/>
    </row>
  </sheetData>
  <sheetProtection formatCells="0" formatColumns="0" formatRows="0" insertColumns="0" insertRows="0" insertHyperlinks="0" deleteColumns="0" deleteRows="0" sort="0" autoFilter="0" pivotTables="0"/>
  <mergeCells count="3">
    <mergeCell ref="A2:F2"/>
    <mergeCell ref="A4:B4"/>
    <mergeCell ref="C4:G4"/>
  </mergeCells>
  <phoneticPr fontId="16" type="noConversion"/>
  <pageMargins left="0.38541666666666702" right="0.38541666666666702" top="0.58333333333333304" bottom="0.58333333333333304" header="0.5" footer="0.5"/>
  <pageSetup paperSize="9" orientation="landscape" horizontalDpi="3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showGridLines="0" workbookViewId="0">
      <selection activeCell="F8" sqref="F8"/>
    </sheetView>
  </sheetViews>
  <sheetFormatPr defaultColWidth="9.140625" defaultRowHeight="12.75" customHeight="1"/>
  <cols>
    <col min="1" max="1" width="16.7109375" style="6" customWidth="1"/>
    <col min="2" max="2" width="44.42578125" style="6" customWidth="1"/>
    <col min="3" max="5" width="28" style="6" customWidth="1"/>
    <col min="6" max="6" width="9.140625" style="6" customWidth="1"/>
    <col min="7" max="7" width="13.5703125" style="6" customWidth="1"/>
    <col min="8" max="8" width="9.140625" style="6" customWidth="1"/>
  </cols>
  <sheetData>
    <row r="1" spans="1:7" s="6" customFormat="1" ht="21" customHeight="1">
      <c r="A1" s="7"/>
      <c r="B1" s="7"/>
      <c r="C1" s="7"/>
      <c r="D1" s="7"/>
      <c r="E1" s="7"/>
      <c r="F1" s="7"/>
      <c r="G1" s="7"/>
    </row>
    <row r="2" spans="1:7" s="6" customFormat="1" ht="29.25" customHeight="1">
      <c r="A2" s="84" t="s">
        <v>113</v>
      </c>
      <c r="B2" s="84"/>
      <c r="C2" s="84"/>
      <c r="D2" s="84"/>
      <c r="E2" s="84"/>
      <c r="F2" s="9"/>
      <c r="G2" s="9"/>
    </row>
    <row r="3" spans="1:7" s="6" customFormat="1" ht="21" customHeight="1">
      <c r="A3" s="35"/>
      <c r="B3" s="11"/>
      <c r="C3" s="11"/>
      <c r="D3" s="11"/>
      <c r="E3" s="8" t="s">
        <v>13</v>
      </c>
      <c r="F3" s="7"/>
      <c r="G3" s="7"/>
    </row>
    <row r="4" spans="1:7" s="6" customFormat="1" ht="17.25" customHeight="1">
      <c r="A4" s="27" t="s">
        <v>37</v>
      </c>
      <c r="B4" s="28"/>
      <c r="C4" s="28"/>
      <c r="D4" s="28"/>
      <c r="E4" s="18" t="s">
        <v>13</v>
      </c>
      <c r="F4" s="7"/>
      <c r="G4" s="7"/>
    </row>
    <row r="5" spans="1:7" s="6" customFormat="1" ht="21" customHeight="1">
      <c r="A5" s="79" t="s">
        <v>95</v>
      </c>
      <c r="B5" s="79"/>
      <c r="C5" s="79" t="s">
        <v>114</v>
      </c>
      <c r="D5" s="79"/>
      <c r="E5" s="79"/>
      <c r="F5" s="7"/>
      <c r="G5" s="7"/>
    </row>
    <row r="6" spans="1:7" s="6" customFormat="1" ht="21" customHeight="1">
      <c r="A6" s="19" t="s">
        <v>98</v>
      </c>
      <c r="B6" s="19" t="s">
        <v>99</v>
      </c>
      <c r="C6" s="19" t="s">
        <v>40</v>
      </c>
      <c r="D6" s="19" t="s">
        <v>96</v>
      </c>
      <c r="E6" s="19" t="s">
        <v>97</v>
      </c>
      <c r="F6" s="7"/>
      <c r="G6" s="7"/>
    </row>
    <row r="7" spans="1:7" s="6" customFormat="1" ht="28.5" customHeight="1">
      <c r="A7" s="31" t="s">
        <v>54</v>
      </c>
      <c r="B7" s="31" t="s">
        <v>54</v>
      </c>
      <c r="C7" s="32">
        <v>1</v>
      </c>
      <c r="D7" s="32">
        <f>C7+1</f>
        <v>2</v>
      </c>
      <c r="E7" s="32">
        <f>D7+1</f>
        <v>3</v>
      </c>
      <c r="F7" s="7"/>
      <c r="G7" s="7"/>
    </row>
    <row r="8" spans="1:7" s="6" customFormat="1" ht="21" customHeight="1">
      <c r="A8" s="36"/>
      <c r="B8" s="36" t="s">
        <v>40</v>
      </c>
      <c r="C8" s="36">
        <v>649.68029999999999</v>
      </c>
      <c r="D8" s="36">
        <v>627.02250000000004</v>
      </c>
      <c r="E8" s="36">
        <v>22.657800000000002</v>
      </c>
    </row>
    <row r="9" spans="1:7" s="6" customFormat="1" ht="21" customHeight="1">
      <c r="A9" s="36" t="s">
        <v>55</v>
      </c>
      <c r="B9" s="36" t="s">
        <v>56</v>
      </c>
      <c r="C9" s="36">
        <v>539.96810000000005</v>
      </c>
      <c r="D9" s="36">
        <v>517.31029999999998</v>
      </c>
      <c r="E9" s="36">
        <v>22.657800000000002</v>
      </c>
    </row>
    <row r="10" spans="1:7" s="6" customFormat="1" ht="21" customHeight="1">
      <c r="A10" s="36" t="s">
        <v>57</v>
      </c>
      <c r="B10" s="36" t="s">
        <v>58</v>
      </c>
      <c r="C10" s="36">
        <v>539.96810000000005</v>
      </c>
      <c r="D10" s="36">
        <v>517.31029999999998</v>
      </c>
      <c r="E10" s="36">
        <v>22.657800000000002</v>
      </c>
    </row>
    <row r="11" spans="1:7" s="6" customFormat="1" ht="21" customHeight="1">
      <c r="A11" s="36" t="s">
        <v>59</v>
      </c>
      <c r="B11" s="36" t="s">
        <v>60</v>
      </c>
      <c r="C11" s="36">
        <v>517.31029999999998</v>
      </c>
      <c r="D11" s="36">
        <v>517.31029999999998</v>
      </c>
      <c r="E11" s="36"/>
    </row>
    <row r="12" spans="1:7" s="6" customFormat="1" ht="21" customHeight="1">
      <c r="A12" s="36" t="s">
        <v>61</v>
      </c>
      <c r="B12" s="36" t="s">
        <v>62</v>
      </c>
      <c r="C12" s="36">
        <v>16.657800000000002</v>
      </c>
      <c r="D12" s="36"/>
      <c r="E12" s="36">
        <v>16.657800000000002</v>
      </c>
    </row>
    <row r="13" spans="1:7" s="6" customFormat="1" ht="21" customHeight="1">
      <c r="A13" s="36" t="s">
        <v>63</v>
      </c>
      <c r="B13" s="36" t="s">
        <v>64</v>
      </c>
      <c r="C13" s="36">
        <v>6</v>
      </c>
      <c r="D13" s="36"/>
      <c r="E13" s="36">
        <v>6</v>
      </c>
    </row>
    <row r="14" spans="1:7" s="6" customFormat="1" ht="21" customHeight="1">
      <c r="A14" s="36" t="s">
        <v>67</v>
      </c>
      <c r="B14" s="36" t="s">
        <v>68</v>
      </c>
      <c r="C14" s="36">
        <v>50.086199999999998</v>
      </c>
      <c r="D14" s="36">
        <v>50.086199999999998</v>
      </c>
      <c r="E14" s="36"/>
    </row>
    <row r="15" spans="1:7" s="6" customFormat="1" ht="21" customHeight="1">
      <c r="A15" s="36" t="s">
        <v>73</v>
      </c>
      <c r="B15" s="36" t="s">
        <v>74</v>
      </c>
      <c r="C15" s="36">
        <v>43.4803</v>
      </c>
      <c r="D15" s="36">
        <v>43.4803</v>
      </c>
      <c r="E15" s="36"/>
    </row>
    <row r="16" spans="1:7" s="6" customFormat="1" ht="21" customHeight="1">
      <c r="A16" s="36" t="s">
        <v>75</v>
      </c>
      <c r="B16" s="36" t="s">
        <v>76</v>
      </c>
      <c r="C16" s="36">
        <v>43.4803</v>
      </c>
      <c r="D16" s="36">
        <v>43.4803</v>
      </c>
      <c r="E16" s="36"/>
    </row>
    <row r="17" spans="1:5" s="6" customFormat="1" ht="21" customHeight="1">
      <c r="A17" s="36" t="s">
        <v>77</v>
      </c>
      <c r="B17" s="36" t="s">
        <v>78</v>
      </c>
      <c r="C17" s="36">
        <v>6.6059000000000001</v>
      </c>
      <c r="D17" s="36">
        <v>6.6059000000000001</v>
      </c>
      <c r="E17" s="36"/>
    </row>
    <row r="18" spans="1:5" s="6" customFormat="1" ht="21" customHeight="1">
      <c r="A18" s="36" t="s">
        <v>79</v>
      </c>
      <c r="B18" s="36" t="s">
        <v>80</v>
      </c>
      <c r="C18" s="36">
        <v>6.6059000000000001</v>
      </c>
      <c r="D18" s="36">
        <v>6.6059000000000001</v>
      </c>
      <c r="E18" s="36"/>
    </row>
    <row r="19" spans="1:5" s="6" customFormat="1" ht="21" customHeight="1">
      <c r="A19" s="36" t="s">
        <v>81</v>
      </c>
      <c r="B19" s="36" t="s">
        <v>82</v>
      </c>
      <c r="C19" s="36">
        <v>27.015799999999999</v>
      </c>
      <c r="D19" s="36">
        <v>27.015799999999999</v>
      </c>
      <c r="E19" s="36"/>
    </row>
    <row r="20" spans="1:5" s="6" customFormat="1" ht="21" customHeight="1">
      <c r="A20" s="36" t="s">
        <v>83</v>
      </c>
      <c r="B20" s="36" t="s">
        <v>84</v>
      </c>
      <c r="C20" s="36">
        <v>27.015799999999999</v>
      </c>
      <c r="D20" s="36">
        <v>27.015799999999999</v>
      </c>
      <c r="E20" s="36"/>
    </row>
    <row r="21" spans="1:5" s="6" customFormat="1" ht="21" customHeight="1">
      <c r="A21" s="36" t="s">
        <v>85</v>
      </c>
      <c r="B21" s="36" t="s">
        <v>86</v>
      </c>
      <c r="C21" s="36">
        <v>27.015799999999999</v>
      </c>
      <c r="D21" s="36">
        <v>27.015799999999999</v>
      </c>
      <c r="E21" s="36"/>
    </row>
    <row r="22" spans="1:5" s="6" customFormat="1" ht="21" customHeight="1">
      <c r="A22" s="36" t="s">
        <v>87</v>
      </c>
      <c r="B22" s="36" t="s">
        <v>88</v>
      </c>
      <c r="C22" s="36">
        <v>32.610199999999999</v>
      </c>
      <c r="D22" s="36">
        <v>32.610199999999999</v>
      </c>
      <c r="E22" s="36"/>
    </row>
    <row r="23" spans="1:5" s="6" customFormat="1" ht="21" customHeight="1">
      <c r="A23" s="36" t="s">
        <v>89</v>
      </c>
      <c r="B23" s="36" t="s">
        <v>90</v>
      </c>
      <c r="C23" s="36">
        <v>32.610199999999999</v>
      </c>
      <c r="D23" s="36">
        <v>32.610199999999999</v>
      </c>
      <c r="E23" s="36"/>
    </row>
    <row r="24" spans="1:5" s="6" customFormat="1" ht="21" customHeight="1">
      <c r="A24" s="36" t="s">
        <v>91</v>
      </c>
      <c r="B24" s="36" t="s">
        <v>92</v>
      </c>
      <c r="C24" s="36">
        <v>32.610199999999999</v>
      </c>
      <c r="D24" s="36">
        <v>32.610199999999999</v>
      </c>
      <c r="E24" s="36"/>
    </row>
  </sheetData>
  <sheetProtection formatCells="0" formatColumns="0" formatRows="0" insertColumns="0" insertRows="0" insertHyperlinks="0" deleteColumns="0" deleteRows="0" sort="0" autoFilter="0" pivotTables="0"/>
  <mergeCells count="3">
    <mergeCell ref="A2:E2"/>
    <mergeCell ref="A5:B5"/>
    <mergeCell ref="C5:E5"/>
  </mergeCells>
  <phoneticPr fontId="16" type="noConversion"/>
  <pageMargins left="0.38541666666666702" right="0.38541666666666702" top="0.58333333333333304" bottom="0.58333333333333304" header="0.5" footer="0.5"/>
  <pageSetup paperSize="9" scale="98" orientation="landscape" horizontalDpi="300" verticalDpi="30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showGridLines="0" workbookViewId="0">
      <selection activeCell="B18" sqref="B18"/>
    </sheetView>
  </sheetViews>
  <sheetFormatPr defaultColWidth="9.140625" defaultRowHeight="12.75" customHeight="1"/>
  <cols>
    <col min="1" max="1" width="28" style="6" customWidth="1"/>
    <col min="2" max="2" width="38" style="6" customWidth="1"/>
    <col min="3" max="5" width="28" style="6" customWidth="1"/>
    <col min="6" max="6" width="9.140625" style="6" customWidth="1"/>
    <col min="7" max="7" width="13.5703125" style="6" customWidth="1"/>
    <col min="8" max="9" width="9.140625" style="6" customWidth="1"/>
  </cols>
  <sheetData>
    <row r="1" spans="1:8" s="6" customFormat="1" ht="21" customHeight="1">
      <c r="A1" s="7"/>
      <c r="B1" s="7"/>
      <c r="C1" s="7"/>
      <c r="D1" s="7"/>
      <c r="E1" s="7"/>
      <c r="F1" s="7"/>
      <c r="G1" s="7"/>
    </row>
    <row r="2" spans="1:8" s="6" customFormat="1" ht="29.25" customHeight="1">
      <c r="A2" s="84" t="s">
        <v>115</v>
      </c>
      <c r="B2" s="84"/>
      <c r="C2" s="84"/>
      <c r="D2" s="84"/>
      <c r="E2" s="84"/>
      <c r="F2" s="9"/>
      <c r="G2" s="9"/>
    </row>
    <row r="3" spans="1:8" s="6" customFormat="1" ht="21" customHeight="1">
      <c r="A3" s="27" t="s">
        <v>37</v>
      </c>
      <c r="B3" s="28"/>
      <c r="C3" s="28"/>
      <c r="D3" s="28"/>
      <c r="E3" s="18" t="s">
        <v>13</v>
      </c>
      <c r="F3" s="7"/>
      <c r="G3" s="7"/>
    </row>
    <row r="4" spans="1:8" s="6" customFormat="1" ht="17.25" customHeight="1">
      <c r="A4" s="79" t="s">
        <v>116</v>
      </c>
      <c r="B4" s="79"/>
      <c r="C4" s="79" t="s">
        <v>117</v>
      </c>
      <c r="D4" s="79"/>
      <c r="E4" s="79"/>
      <c r="F4" s="7"/>
      <c r="G4" s="7"/>
    </row>
    <row r="5" spans="1:8" s="6" customFormat="1" ht="21" customHeight="1">
      <c r="A5" s="19" t="s">
        <v>98</v>
      </c>
      <c r="B5" s="29" t="s">
        <v>99</v>
      </c>
      <c r="C5" s="30" t="s">
        <v>40</v>
      </c>
      <c r="D5" s="30" t="s">
        <v>118</v>
      </c>
      <c r="E5" s="30" t="s">
        <v>119</v>
      </c>
      <c r="F5" s="7"/>
      <c r="G5" s="7"/>
    </row>
    <row r="6" spans="1:8" s="6" customFormat="1" ht="21" customHeight="1">
      <c r="A6" s="31" t="s">
        <v>54</v>
      </c>
      <c r="B6" s="31" t="s">
        <v>54</v>
      </c>
      <c r="C6" s="32">
        <v>1</v>
      </c>
      <c r="D6" s="32">
        <f>C6+1</f>
        <v>2</v>
      </c>
      <c r="E6" s="32">
        <f>D6+1</f>
        <v>3</v>
      </c>
      <c r="F6" s="7"/>
      <c r="G6" s="7"/>
    </row>
    <row r="7" spans="1:8" s="6" customFormat="1" ht="27" customHeight="1">
      <c r="A7" s="33"/>
      <c r="B7" s="33" t="s">
        <v>40</v>
      </c>
      <c r="C7" s="25">
        <v>627.02250000000004</v>
      </c>
      <c r="D7" s="25">
        <v>551.58249999999998</v>
      </c>
      <c r="E7" s="25">
        <v>75.44</v>
      </c>
      <c r="F7" s="34"/>
      <c r="G7" s="34"/>
      <c r="H7" s="13"/>
    </row>
    <row r="8" spans="1:8" s="6" customFormat="1" ht="21" customHeight="1">
      <c r="A8" s="33" t="s">
        <v>120</v>
      </c>
      <c r="B8" s="33" t="s">
        <v>121</v>
      </c>
      <c r="C8" s="25">
        <v>545.52009999999996</v>
      </c>
      <c r="D8" s="25">
        <v>545.52009999999996</v>
      </c>
      <c r="E8" s="25"/>
    </row>
    <row r="9" spans="1:8" s="6" customFormat="1" ht="21" customHeight="1">
      <c r="A9" s="33" t="s">
        <v>122</v>
      </c>
      <c r="B9" s="33" t="s">
        <v>123</v>
      </c>
      <c r="C9" s="25">
        <v>275.6148</v>
      </c>
      <c r="D9" s="25">
        <v>275.6148</v>
      </c>
      <c r="E9" s="25"/>
    </row>
    <row r="10" spans="1:8" s="6" customFormat="1" ht="21" customHeight="1">
      <c r="A10" s="33" t="s">
        <v>124</v>
      </c>
      <c r="B10" s="33" t="s">
        <v>125</v>
      </c>
      <c r="C10" s="25">
        <v>127.65600000000001</v>
      </c>
      <c r="D10" s="25">
        <v>127.65600000000001</v>
      </c>
      <c r="E10" s="25"/>
    </row>
    <row r="11" spans="1:8" s="6" customFormat="1" ht="21" customHeight="1">
      <c r="A11" s="33" t="s">
        <v>126</v>
      </c>
      <c r="B11" s="33" t="s">
        <v>127</v>
      </c>
      <c r="C11" s="25">
        <v>10.674300000000001</v>
      </c>
      <c r="D11" s="25">
        <v>10.674300000000001</v>
      </c>
      <c r="E11" s="25"/>
    </row>
    <row r="12" spans="1:8" s="6" customFormat="1" ht="21" customHeight="1">
      <c r="A12" s="33" t="s">
        <v>128</v>
      </c>
      <c r="B12" s="33" t="s">
        <v>129</v>
      </c>
      <c r="C12" s="25">
        <v>27.9252</v>
      </c>
      <c r="D12" s="25">
        <v>27.9252</v>
      </c>
      <c r="E12" s="25"/>
    </row>
    <row r="13" spans="1:8" s="6" customFormat="1" ht="21" customHeight="1">
      <c r="A13" s="33" t="s">
        <v>130</v>
      </c>
      <c r="B13" s="33" t="s">
        <v>131</v>
      </c>
      <c r="C13" s="25">
        <v>43.4803</v>
      </c>
      <c r="D13" s="25">
        <v>43.4803</v>
      </c>
      <c r="E13" s="25"/>
    </row>
    <row r="14" spans="1:8" s="6" customFormat="1" ht="21" customHeight="1">
      <c r="A14" s="33" t="s">
        <v>132</v>
      </c>
      <c r="B14" s="33" t="s">
        <v>133</v>
      </c>
      <c r="C14" s="25">
        <v>27.015799999999999</v>
      </c>
      <c r="D14" s="25">
        <v>27.015799999999999</v>
      </c>
      <c r="E14" s="25"/>
    </row>
    <row r="15" spans="1:8" s="6" customFormat="1" ht="21" customHeight="1">
      <c r="A15" s="33" t="s">
        <v>134</v>
      </c>
      <c r="B15" s="33" t="s">
        <v>135</v>
      </c>
      <c r="C15" s="25">
        <v>0.54349999999999998</v>
      </c>
      <c r="D15" s="25">
        <v>0.54349999999999998</v>
      </c>
      <c r="E15" s="25"/>
    </row>
    <row r="16" spans="1:8" s="6" customFormat="1" ht="21" customHeight="1">
      <c r="A16" s="33" t="s">
        <v>136</v>
      </c>
      <c r="B16" s="33" t="s">
        <v>137</v>
      </c>
      <c r="C16" s="25">
        <v>32.610199999999999</v>
      </c>
      <c r="D16" s="25">
        <v>32.610199999999999</v>
      </c>
      <c r="E16" s="25"/>
    </row>
    <row r="17" spans="1:5" s="6" customFormat="1" ht="21" customHeight="1">
      <c r="A17" s="33" t="s">
        <v>138</v>
      </c>
      <c r="B17" s="33" t="s">
        <v>139</v>
      </c>
      <c r="C17" s="25">
        <v>75.44</v>
      </c>
      <c r="D17" s="25"/>
      <c r="E17" s="25">
        <v>75.44</v>
      </c>
    </row>
    <row r="18" spans="1:5" s="6" customFormat="1" ht="21" customHeight="1">
      <c r="A18" s="33" t="s">
        <v>140</v>
      </c>
      <c r="B18" s="33" t="s">
        <v>141</v>
      </c>
      <c r="C18" s="25">
        <v>32.119999999999997</v>
      </c>
      <c r="D18" s="25"/>
      <c r="E18" s="25">
        <v>32.119999999999997</v>
      </c>
    </row>
    <row r="19" spans="1:5" ht="21" customHeight="1">
      <c r="A19" s="33" t="s">
        <v>142</v>
      </c>
      <c r="B19" s="33" t="s">
        <v>143</v>
      </c>
      <c r="C19" s="25">
        <v>1.7</v>
      </c>
      <c r="D19" s="25"/>
      <c r="E19" s="25">
        <v>1.7</v>
      </c>
    </row>
    <row r="20" spans="1:5" ht="21" customHeight="1">
      <c r="A20" s="33" t="s">
        <v>144</v>
      </c>
      <c r="B20" s="33" t="s">
        <v>145</v>
      </c>
      <c r="C20" s="25">
        <v>6</v>
      </c>
      <c r="D20" s="25"/>
      <c r="E20" s="25">
        <v>6</v>
      </c>
    </row>
    <row r="21" spans="1:5" ht="21" customHeight="1">
      <c r="A21" s="33" t="s">
        <v>146</v>
      </c>
      <c r="B21" s="33" t="s">
        <v>147</v>
      </c>
      <c r="C21" s="25">
        <v>4.83</v>
      </c>
      <c r="D21" s="25"/>
      <c r="E21" s="25">
        <v>4.83</v>
      </c>
    </row>
    <row r="22" spans="1:5" ht="21" customHeight="1">
      <c r="A22" s="33" t="s">
        <v>148</v>
      </c>
      <c r="B22" s="33" t="s">
        <v>149</v>
      </c>
      <c r="C22" s="25">
        <v>7.45</v>
      </c>
      <c r="D22" s="25"/>
      <c r="E22" s="25">
        <v>7.45</v>
      </c>
    </row>
    <row r="23" spans="1:5" ht="21" customHeight="1">
      <c r="A23" s="33" t="s">
        <v>150</v>
      </c>
      <c r="B23" s="33" t="s">
        <v>151</v>
      </c>
      <c r="C23" s="25">
        <v>23.34</v>
      </c>
      <c r="D23" s="25"/>
      <c r="E23" s="25">
        <v>23.34</v>
      </c>
    </row>
    <row r="24" spans="1:5" ht="21" customHeight="1">
      <c r="A24" s="33" t="s">
        <v>152</v>
      </c>
      <c r="B24" s="33" t="s">
        <v>153</v>
      </c>
      <c r="C24" s="25">
        <v>6.0624000000000002</v>
      </c>
      <c r="D24" s="25">
        <v>6.0624000000000002</v>
      </c>
      <c r="E24" s="25"/>
    </row>
    <row r="25" spans="1:5" ht="21" customHeight="1">
      <c r="A25" s="33" t="s">
        <v>154</v>
      </c>
      <c r="B25" s="33" t="s">
        <v>155</v>
      </c>
      <c r="C25" s="25">
        <v>6.0624000000000002</v>
      </c>
      <c r="D25" s="25">
        <v>6.0624000000000002</v>
      </c>
      <c r="E25" s="25"/>
    </row>
  </sheetData>
  <sheetProtection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16" type="noConversion"/>
  <pageMargins left="0.38541666666666702" right="0.38541666666666702" top="0.58333333333333304" bottom="0.58333333333333304" header="0.5" footer="0.5"/>
  <pageSetup paperSize="9" scale="94" orientation="landscape" horizontalDpi="300" verticalDpi="300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showGridLines="0" workbookViewId="0">
      <selection activeCell="B3" sqref="A3:B3"/>
    </sheetView>
  </sheetViews>
  <sheetFormatPr defaultColWidth="9.140625" defaultRowHeight="12.75" customHeight="1"/>
  <cols>
    <col min="1" max="1" width="17.85546875" style="6" customWidth="1"/>
    <col min="2" max="2" width="32.28515625" style="6" customWidth="1"/>
    <col min="3" max="3" width="22" style="6" customWidth="1"/>
    <col min="4" max="4" width="15.140625" style="6" customWidth="1"/>
    <col min="5" max="5" width="14.28515625" style="6" customWidth="1"/>
    <col min="6" max="6" width="14.7109375" style="6" customWidth="1"/>
    <col min="7" max="7" width="16.85546875" style="6" customWidth="1"/>
    <col min="8" max="8" width="9.140625" style="6" customWidth="1"/>
  </cols>
  <sheetData>
    <row r="1" spans="1:7" s="6" customFormat="1" ht="22.5" customHeight="1">
      <c r="E1" s="88"/>
      <c r="F1" s="88"/>
      <c r="G1" s="88"/>
    </row>
    <row r="2" spans="1:7" s="6" customFormat="1" ht="30" customHeight="1">
      <c r="A2" s="84" t="s">
        <v>156</v>
      </c>
      <c r="B2" s="84"/>
      <c r="C2" s="84"/>
      <c r="D2" s="84"/>
      <c r="E2" s="84"/>
      <c r="F2" s="84"/>
      <c r="G2" s="84"/>
    </row>
    <row r="3" spans="1:7" s="6" customFormat="1" ht="18" customHeight="1">
      <c r="A3" s="10" t="s">
        <v>94</v>
      </c>
      <c r="B3" s="10"/>
      <c r="C3" s="10"/>
      <c r="D3" s="10"/>
      <c r="E3" s="17"/>
      <c r="F3" s="17"/>
      <c r="G3" s="18" t="s">
        <v>13</v>
      </c>
    </row>
    <row r="4" spans="1:7" s="6" customFormat="1" ht="31.5" customHeight="1">
      <c r="A4" s="79" t="s">
        <v>157</v>
      </c>
      <c r="B4" s="79" t="s">
        <v>158</v>
      </c>
      <c r="C4" s="79" t="s">
        <v>40</v>
      </c>
      <c r="D4" s="82" t="s">
        <v>159</v>
      </c>
      <c r="E4" s="82" t="s">
        <v>160</v>
      </c>
      <c r="F4" s="82" t="s">
        <v>161</v>
      </c>
      <c r="G4" s="82" t="s">
        <v>162</v>
      </c>
    </row>
    <row r="5" spans="1:7" s="6" customFormat="1" ht="12" customHeight="1">
      <c r="A5" s="79"/>
      <c r="B5" s="79"/>
      <c r="C5" s="79"/>
      <c r="D5" s="82"/>
      <c r="E5" s="82"/>
      <c r="F5" s="82"/>
      <c r="G5" s="82"/>
    </row>
    <row r="6" spans="1:7" s="6" customFormat="1" ht="23.1" customHeight="1">
      <c r="A6" s="21" t="s">
        <v>54</v>
      </c>
      <c r="B6" s="21" t="s">
        <v>54</v>
      </c>
      <c r="C6" s="22">
        <v>1</v>
      </c>
      <c r="D6" s="22">
        <v>2</v>
      </c>
      <c r="E6" s="22">
        <v>3</v>
      </c>
      <c r="F6" s="22">
        <v>4</v>
      </c>
      <c r="G6" s="23">
        <v>5</v>
      </c>
    </row>
    <row r="7" spans="1:7" s="6" customFormat="1" ht="23.1" customHeight="1">
      <c r="A7" s="24"/>
      <c r="B7" s="24" t="s">
        <v>40</v>
      </c>
      <c r="C7" s="25">
        <v>12.28</v>
      </c>
      <c r="D7" s="25"/>
      <c r="E7" s="26">
        <v>4.83</v>
      </c>
      <c r="F7" s="25">
        <v>7.45</v>
      </c>
      <c r="G7" s="25"/>
    </row>
    <row r="8" spans="1:7" s="6" customFormat="1" ht="23.1" customHeight="1">
      <c r="A8" s="24" t="s">
        <v>163</v>
      </c>
      <c r="B8" s="24" t="s">
        <v>2</v>
      </c>
      <c r="C8" s="25">
        <v>12.28</v>
      </c>
      <c r="D8" s="25"/>
      <c r="E8" s="26">
        <v>4.83</v>
      </c>
      <c r="F8" s="25">
        <v>7.45</v>
      </c>
      <c r="G8" s="25"/>
    </row>
    <row r="9" spans="1:7" s="6" customFormat="1" ht="15"/>
    <row r="10" spans="1:7" s="6" customFormat="1" ht="15"/>
    <row r="11" spans="1:7" s="6" customFormat="1" ht="15"/>
    <row r="12" spans="1:7" s="6" customFormat="1" ht="15"/>
    <row r="13" spans="1:7" s="6" customFormat="1" ht="15"/>
    <row r="14" spans="1:7" s="6" customFormat="1" ht="15"/>
    <row r="15" spans="1:7" s="6" customFormat="1" ht="15"/>
    <row r="16" spans="1:7" s="6" customFormat="1" ht="15"/>
    <row r="17" s="6" customFormat="1" ht="15"/>
    <row r="18" s="6" customFormat="1" ht="15"/>
    <row r="19" s="6" customFormat="1" ht="15"/>
    <row r="20" s="6" customFormat="1" ht="15"/>
    <row r="21" s="6" customFormat="1" ht="15"/>
    <row r="22" s="6" customFormat="1" ht="15"/>
    <row r="23" s="6" customFormat="1" ht="15"/>
    <row r="24" s="6" customFormat="1" ht="15"/>
    <row r="25" s="6" customFormat="1" ht="15"/>
  </sheetData>
  <sheetProtection formatCells="0" formatColumns="0" formatRows="0" insertColumns="0" insertRows="0" insertHyperlinks="0" deleteColumns="0" deleteRows="0" sort="0" autoFilter="0" pivotTables="0"/>
  <mergeCells count="9">
    <mergeCell ref="E1:G1"/>
    <mergeCell ref="A2:G2"/>
    <mergeCell ref="A4:A5"/>
    <mergeCell ref="B4:B5"/>
    <mergeCell ref="C4:C5"/>
    <mergeCell ref="D4:D5"/>
    <mergeCell ref="E4:E5"/>
    <mergeCell ref="F4:F5"/>
    <mergeCell ref="G4:G5"/>
  </mergeCells>
  <phoneticPr fontId="16" type="noConversion"/>
  <pageMargins left="0.38541666666666702" right="0.38541666666666702" top="0.58333333333333304" bottom="0.58333333333333304" header="0.5" footer="0.5"/>
  <pageSetup paperSize="9" orientation="landscape" horizontalDpi="3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"/>
  <sheetViews>
    <sheetView showGridLines="0" workbookViewId="0">
      <selection activeCell="A3" sqref="A3:B3"/>
    </sheetView>
  </sheetViews>
  <sheetFormatPr defaultColWidth="9.140625" defaultRowHeight="12.75" customHeight="1"/>
  <cols>
    <col min="1" max="1" width="16.7109375" style="6" customWidth="1"/>
    <col min="2" max="2" width="40.5703125" style="6" customWidth="1"/>
    <col min="3" max="3" width="24.42578125" style="6" customWidth="1"/>
    <col min="4" max="4" width="20.42578125" style="6" customWidth="1"/>
    <col min="5" max="5" width="19.85546875" style="6" customWidth="1"/>
    <col min="6" max="6" width="9.140625" style="6" customWidth="1"/>
    <col min="7" max="7" width="13.5703125" style="6" customWidth="1"/>
    <col min="8" max="9" width="9.140625" style="6" customWidth="1"/>
  </cols>
  <sheetData>
    <row r="1" spans="1:8" s="6" customFormat="1" ht="30" customHeight="1">
      <c r="A1" s="7"/>
      <c r="B1" s="7"/>
      <c r="C1" s="89" t="s">
        <v>164</v>
      </c>
      <c r="D1" s="89"/>
      <c r="E1" s="89"/>
      <c r="F1" s="7"/>
      <c r="G1" s="7"/>
    </row>
    <row r="2" spans="1:8" s="6" customFormat="1" ht="29.25" customHeight="1">
      <c r="A2" s="84" t="s">
        <v>165</v>
      </c>
      <c r="B2" s="84"/>
      <c r="C2" s="84"/>
      <c r="D2" s="84"/>
      <c r="E2" s="84"/>
      <c r="F2" s="9"/>
      <c r="G2" s="9"/>
    </row>
    <row r="3" spans="1:8" s="6" customFormat="1" ht="21" customHeight="1">
      <c r="A3" s="10" t="s">
        <v>94</v>
      </c>
      <c r="B3" s="10"/>
      <c r="C3" s="11"/>
      <c r="D3" s="11"/>
      <c r="E3" s="8" t="s">
        <v>13</v>
      </c>
      <c r="F3" s="7"/>
      <c r="G3" s="7"/>
    </row>
    <row r="4" spans="1:8" s="6" customFormat="1" ht="24.75" customHeight="1">
      <c r="A4" s="90" t="s">
        <v>95</v>
      </c>
      <c r="B4" s="90"/>
      <c r="C4" s="90" t="s">
        <v>114</v>
      </c>
      <c r="D4" s="90"/>
      <c r="E4" s="90"/>
      <c r="F4" s="7"/>
      <c r="G4" s="7"/>
    </row>
    <row r="5" spans="1:8" s="6" customFormat="1" ht="21" customHeight="1">
      <c r="A5" s="12" t="s">
        <v>98</v>
      </c>
      <c r="B5" s="12" t="s">
        <v>99</v>
      </c>
      <c r="C5" s="12" t="s">
        <v>40</v>
      </c>
      <c r="D5" s="12" t="s">
        <v>96</v>
      </c>
      <c r="E5" s="12" t="s">
        <v>97</v>
      </c>
      <c r="F5" s="7"/>
      <c r="G5" s="7"/>
    </row>
    <row r="6" spans="1:8" s="6" customFormat="1" ht="21" customHeight="1">
      <c r="A6" s="12" t="s">
        <v>54</v>
      </c>
      <c r="B6" s="12" t="s">
        <v>54</v>
      </c>
      <c r="C6" s="12">
        <v>1</v>
      </c>
      <c r="D6" s="12">
        <f>C6+1</f>
        <v>2</v>
      </c>
      <c r="E6" s="12">
        <f>D6+1</f>
        <v>3</v>
      </c>
      <c r="F6" s="7"/>
      <c r="G6" s="7"/>
      <c r="H6" s="13"/>
    </row>
    <row r="7" spans="1:8" s="6" customFormat="1" ht="27" customHeight="1">
      <c r="A7" s="14" t="s">
        <v>38</v>
      </c>
      <c r="B7" s="14" t="s">
        <v>39</v>
      </c>
      <c r="C7" s="15" t="s">
        <v>40</v>
      </c>
      <c r="D7" s="15" t="s">
        <v>96</v>
      </c>
      <c r="E7" s="15" t="s">
        <v>97</v>
      </c>
      <c r="F7" s="7"/>
      <c r="G7" s="7"/>
    </row>
    <row r="8" spans="1:8" s="6" customFormat="1" ht="21" customHeight="1">
      <c r="A8" s="16"/>
      <c r="B8" s="16"/>
      <c r="C8" s="16"/>
      <c r="D8" s="16"/>
      <c r="E8" s="16"/>
    </row>
    <row r="9" spans="1:8" s="6" customFormat="1" ht="21" customHeight="1"/>
    <row r="10" spans="1:8" s="6" customFormat="1" ht="21" customHeight="1"/>
    <row r="11" spans="1:8" s="6" customFormat="1" ht="21" customHeight="1"/>
    <row r="12" spans="1:8" s="6" customFormat="1" ht="21" customHeight="1"/>
    <row r="13" spans="1:8" s="6" customFormat="1" ht="21" customHeight="1"/>
    <row r="14" spans="1:8" s="6" customFormat="1" ht="21" customHeight="1"/>
    <row r="15" spans="1:8" s="6" customFormat="1" ht="21" customHeight="1"/>
    <row r="16" spans="1:8" s="6" customFormat="1" ht="21" customHeight="1"/>
    <row r="17" s="6" customFormat="1" ht="21" customHeight="1"/>
    <row r="18" s="6" customFormat="1" ht="21" customHeight="1"/>
  </sheetData>
  <mergeCells count="4">
    <mergeCell ref="C1:E1"/>
    <mergeCell ref="A2:E2"/>
    <mergeCell ref="A4:B4"/>
    <mergeCell ref="C4:E4"/>
  </mergeCells>
  <phoneticPr fontId="16" type="noConversion"/>
  <pageMargins left="0.75" right="0.75" top="1" bottom="1" header="0.5" footer="0.5"/>
  <pageSetup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2022年部门预算表</vt:lpstr>
      <vt:lpstr>收支预算总表</vt:lpstr>
      <vt:lpstr>部门收入总表</vt:lpstr>
      <vt:lpstr>部门支出总表</vt:lpstr>
      <vt:lpstr>财拨收支总表</vt:lpstr>
      <vt:lpstr>一般公共预算支出表</vt:lpstr>
      <vt:lpstr>一般公共预算基本支出表</vt:lpstr>
      <vt:lpstr>一般公共预算三公表</vt:lpstr>
      <vt:lpstr>政府性基金</vt:lpstr>
      <vt:lpstr>国有资本经营</vt:lpstr>
      <vt:lpstr>部门整体支出绩效目标表</vt:lpstr>
      <vt:lpstr>重点项目绩效目标表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2022-03-28T03:34:32Z</cp:lastPrinted>
  <dcterms:created xsi:type="dcterms:W3CDTF">2022-02-15T06:53:00Z</dcterms:created>
  <dcterms:modified xsi:type="dcterms:W3CDTF">2022-03-28T03:34:45Z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61213ECB80A04192B385872B31436D53</vt:lpwstr>
  </property>
</Properties>
</file>